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41 Art 21 Fracc XLI estadisticas\"/>
    </mc:Choice>
  </mc:AlternateContent>
  <xr:revisionPtr revIDLastSave="0" documentId="8_{A071EF1D-5FE9-4B7E-B1B6-9523DCF206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Hoja1!$A$1:$N$52</definedName>
  </definedNames>
  <calcPr calcId="191029"/>
</workbook>
</file>

<file path=xl/calcChain.xml><?xml version="1.0" encoding="utf-8"?>
<calcChain xmlns="http://schemas.openxmlformats.org/spreadsheetml/2006/main">
  <c r="N26" i="1" l="1"/>
  <c r="E27" i="1"/>
  <c r="F27" i="1"/>
  <c r="G27" i="1"/>
  <c r="H27" i="1"/>
  <c r="I27" i="1"/>
  <c r="J27" i="1"/>
  <c r="K27" i="1"/>
  <c r="L27" i="1"/>
  <c r="M27" i="1"/>
  <c r="D27" i="1"/>
  <c r="C27" i="1"/>
  <c r="B27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27" i="1" l="1"/>
</calcChain>
</file>

<file path=xl/sharedStrings.xml><?xml version="1.0" encoding="utf-8"?>
<sst xmlns="http://schemas.openxmlformats.org/spreadsheetml/2006/main" count="52" uniqueCount="40">
  <si>
    <t>SISTEMA INTERMUNICIPAL DE AGUAS Y SANEAMIENTO DE MONCLOVA Y FRONTERA COAHUILA</t>
  </si>
  <si>
    <t xml:space="preserve">ESTADISTICAS E INDICADORES SOBRE INGRESOS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</si>
  <si>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</si>
  <si>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</si>
  <si>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</si>
  <si>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</si>
  <si>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</si>
  <si>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</si>
  <si>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</si>
  <si>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</si>
  <si>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</si>
  <si>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</si>
  <si>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</si>
  <si>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</si>
  <si>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</si>
  <si>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Consumo de Agua</t>
  </si>
  <si>
    <t>Servicio de Drenaje</t>
  </si>
  <si>
    <t>Rezago de Agua</t>
  </si>
  <si>
    <t>Rezago de Drenaje</t>
  </si>
  <si>
    <t>Contratos</t>
  </si>
  <si>
    <t>Reconexiones</t>
  </si>
  <si>
    <t>Factibilidades</t>
  </si>
  <si>
    <t>Conexiones</t>
  </si>
  <si>
    <t>Medidiores</t>
  </si>
  <si>
    <t>Multas</t>
  </si>
  <si>
    <t>Productos Financieros</t>
  </si>
  <si>
    <t>Otros Ingresos</t>
  </si>
  <si>
    <t>Servicios de Vactor y/o Vacon</t>
  </si>
  <si>
    <t>Laboratorio</t>
  </si>
  <si>
    <t>Rezago de Saneamiento</t>
  </si>
  <si>
    <t>Otros Saneamientos</t>
  </si>
  <si>
    <t>Agua para pipa</t>
  </si>
  <si>
    <t>Transferencias y Asignaciones</t>
  </si>
  <si>
    <t>TOTAL INGRESOS</t>
  </si>
  <si>
    <t>Agua Residual</t>
  </si>
  <si>
    <t>Saneamiento</t>
  </si>
  <si>
    <t>Bonificaciones</t>
  </si>
  <si>
    <t>CONCEPTO DE INGRESO</t>
  </si>
  <si>
    <t>AL  31 DE DICIEMBRE DE 2024</t>
  </si>
  <si>
    <t>TITULAR DE LA UNIDAD DE TRANSPARENCIA: C.P. ENRIQUE HERNANDEZ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</si>
</sst>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2" xfId="0" applyFont="1" applyBorder="1"/>
    <xf numFmtId="4" fontId="5" fillId="0" borderId="3" xfId="0" applyNumberFormat="1" applyFont="1" applyBorder="1"/>
    <xf numFmtId="4" fontId="5" fillId="0" borderId="4" xfId="0" applyNumberFormat="1" applyFont="1" applyBorder="1"/>
    <xf numFmtId="0" fontId="1" fillId="0" borderId="0" xfId="0" applyFont="1" applyAlignment="1">
      <alignment horizontal="right"/>
    </xf>
    <xf numFmtId="4" fontId="1" fillId="0" borderId="5" xfId="0" applyNumberFormat="1" applyFont="1" applyBorder="1"/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/>
    </xf>
    <xf numFmtId="0" fontId="5" fillId="0" borderId="6" xfId="0" applyFont="1" applyBorder="1"/>
    <xf numFmtId="4" fontId="5" fillId="0" borderId="7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760164143452341E-2"/>
          <c:y val="0.15093853324313289"/>
          <c:w val="0.89488687300829861"/>
          <c:h val="0.78637577413061277"/>
        </c:manualLayout>
      </c:layout>
      <c:barChart>
        <c:barDir val="col"/>
        <c:grouping val="clustered"/>
        <c:varyColors val="0"/>
        <c:ser>
          <c:idx val="0"/>
          <c:order val="0"/>
          <c:spPr>
            <a:ln w="0"/>
            <a:effectLst>
              <a:innerShdw blurRad="63500" dist="50800" dir="27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dLbl>
              <c:idx val="0"/>
              <c:layout>
                <c:manualLayout>
                  <c:x val="-9.5744174656954952E-4"/>
                  <c:y val="0.3420733352423293"/>
                </c:manualLayout>
              </c:layout>
              <c:spPr/>
              <c:txPr>
                <a:bodyPr rot="-5400000" vert="horz"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A8-4E62-BC4F-FDC14151F2D9}"/>
                </c:ext>
              </c:extLst>
            </c:dLbl>
            <c:dLbl>
              <c:idx val="1"/>
              <c:layout>
                <c:manualLayout>
                  <c:x val="-1.0224949698481101E-3"/>
                  <c:y val="0.345345427004664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A8-4E62-BC4F-FDC14151F2D9}"/>
                </c:ext>
              </c:extLst>
            </c:dLbl>
            <c:dLbl>
              <c:idx val="2"/>
              <c:layout>
                <c:manualLayout>
                  <c:x val="1.0224949698480351E-3"/>
                  <c:y val="0.363363449283168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A8-4E62-BC4F-FDC14151F2D9}"/>
                </c:ext>
              </c:extLst>
            </c:dLbl>
            <c:dLbl>
              <c:idx val="3"/>
              <c:layout>
                <c:manualLayout>
                  <c:x val="1.0224949698480726E-3"/>
                  <c:y val="0.3453454270046645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A8-4E62-BC4F-FDC14151F2D9}"/>
                </c:ext>
              </c:extLst>
            </c:dLbl>
            <c:dLbl>
              <c:idx val="4"/>
              <c:layout>
                <c:manualLayout>
                  <c:x val="1.0224949698480726E-3"/>
                  <c:y val="0.510510631224286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A8-4E62-BC4F-FDC14151F2D9}"/>
                </c:ext>
              </c:extLst>
            </c:dLbl>
            <c:dLbl>
              <c:idx val="5"/>
              <c:layout>
                <c:manualLayout>
                  <c:x val="-7.4982098255927791E-17"/>
                  <c:y val="0.372372460422420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A8-4E62-BC4F-FDC14151F2D9}"/>
                </c:ext>
              </c:extLst>
            </c:dLbl>
            <c:dLbl>
              <c:idx val="6"/>
              <c:layout>
                <c:manualLayout>
                  <c:x val="1.0224949698480726E-3"/>
                  <c:y val="0.366366452996252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A8-4E62-BC4F-FDC14151F2D9}"/>
                </c:ext>
              </c:extLst>
            </c:dLbl>
            <c:dLbl>
              <c:idx val="7"/>
              <c:layout>
                <c:manualLayout>
                  <c:x val="0"/>
                  <c:y val="0.360360445570084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A8-4E62-BC4F-FDC14151F2D9}"/>
                </c:ext>
              </c:extLst>
            </c:dLbl>
            <c:dLbl>
              <c:idx val="8"/>
              <c:layout>
                <c:manualLayout>
                  <c:x val="1.0224949698479226E-3"/>
                  <c:y val="0.363363449283168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sz="1600" b="1"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A8-4E62-BC4F-FDC14151F2D9}"/>
                </c:ext>
              </c:extLst>
            </c:dLbl>
            <c:dLbl>
              <c:idx val="9"/>
              <c:layout>
                <c:manualLayout>
                  <c:x val="1.0224949698480726E-3"/>
                  <c:y val="0.3603604455700847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A8-4E62-BC4F-FDC14151F2D9}"/>
                </c:ext>
              </c:extLst>
            </c:dLbl>
            <c:dLbl>
              <c:idx val="10"/>
              <c:layout>
                <c:manualLayout>
                  <c:x val="1.0224949698480726E-3"/>
                  <c:y val="0.363363449283168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A8-4E62-BC4F-FDC14151F2D9}"/>
                </c:ext>
              </c:extLst>
            </c:dLbl>
            <c:dLbl>
              <c:idx val="11"/>
              <c:layout>
                <c:manualLayout>
                  <c:x val="-4.0899798793924405E-3"/>
                  <c:y val="0.390390482700925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6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A8-4E62-BC4F-FDC14151F2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Hoja1!$B$5:$M$5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Hoja1!$B$27:$M$27</c:f>
              <c:numCache>
                <c:formatCode>#,##0.00</c:formatCode>
                <c:ptCount val="12"/>
                <c:pt idx="0">
                  <c:v>29139541.75</c:v>
                </c:pt>
                <c:pt idx="1">
                  <c:v>26747323.850000001</c:v>
                </c:pt>
                <c:pt idx="2">
                  <c:v>32569761.97000001</c:v>
                </c:pt>
                <c:pt idx="3">
                  <c:v>28434909.310000006</c:v>
                </c:pt>
                <c:pt idx="4">
                  <c:v>51152575.380000003</c:v>
                </c:pt>
                <c:pt idx="5">
                  <c:v>34778319.990000002</c:v>
                </c:pt>
                <c:pt idx="6">
                  <c:v>36814403.699999996</c:v>
                </c:pt>
                <c:pt idx="7">
                  <c:v>30718946.48</c:v>
                </c:pt>
                <c:pt idx="8">
                  <c:v>35694341.679999992</c:v>
                </c:pt>
                <c:pt idx="9">
                  <c:v>32000771.399999995</c:v>
                </c:pt>
                <c:pt idx="10">
                  <c:v>31479239.5</c:v>
                </c:pt>
                <c:pt idx="11">
                  <c:v>34825004.210000001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A8-4E62-BC4F-FDC14151F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16448"/>
        <c:axId val="71017984"/>
      </c:barChart>
      <c:catAx>
        <c:axId val="710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es-MX"/>
          </a:p>
        </c:txPr>
        <c:crossAx val="71017984"/>
        <c:crosses val="autoZero"/>
        <c:auto val="1"/>
        <c:lblAlgn val="ctr"/>
        <c:lblOffset val="100"/>
        <c:noMultiLvlLbl val="0"/>
      </c:catAx>
      <c:valAx>
        <c:axId val="710179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71016448"/>
        <c:crosses val="autoZero"/>
        <c:crossBetween val="between"/>
      </c:valAx>
      <c:spPr>
        <a:solidFill>
          <a:sysClr val="window" lastClr="FFFFFF"/>
        </a:solidFill>
        <a:effectLst/>
        <a:scene3d>
          <a:camera prst="orthographicFront"/>
          <a:lightRig rig="flat" dir="t"/>
        </a:scene3d>
        <a:sp3d prstMaterial="matte">
          <a:bevelT w="82550" h="44450" prst="slope"/>
          <a:bevelB w="82550" h="44450" prst="slope"/>
          <a:contourClr>
            <a:srgbClr val="000000"/>
          </a:contourClr>
        </a:sp3d>
      </c:spPr>
    </c:plotArea>
    <c:plotVisOnly val="1"/>
    <c:dispBlanksAs val="gap"/>
    <c:showDLblsOverMax val="0"/>
  </c:chart>
  <c:spPr>
    <a:effectLst>
      <a:innerShdw blurRad="63500" dist="50800" dir="13500000">
        <a:prstClr val="black">
          <a:alpha val="50000"/>
        </a:prstClr>
      </a:innerShdw>
    </a:effectLst>
    <a:scene3d>
      <a:camera prst="orthographicFront"/>
      <a:lightRig rig="twoPt" dir="t"/>
    </a:scene3d>
    <a:sp3d prstMaterial="legacyWireframe">
      <a:bevelT w="190500" prst="softRound"/>
      <a:bevelB w="127000"/>
    </a:sp3d>
  </c:sp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28</xdr:row>
      <xdr:rowOff>123825</xdr:rowOff>
    </xdr:from>
    <xdr:to>
      <xdr:col>14</xdr:col>
      <xdr:colOff>28574</xdr:colOff>
      <xdr:row>50</xdr:row>
      <xdr:rowOff>161924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840DD800-B92A-4830-A5BE-83C2355EF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Normal="100" workbookViewId="0">
      <selection activeCell="I14" sqref="I14"/>
    </sheetView>
  </sheetViews>
  <sheetFormatPr baseColWidth="10" defaultRowHeight="15" x14ac:dyDescent="0.25"/>
  <cols>
    <col min="1" max="1" width="24.7109375" customWidth="1"/>
    <col min="2" max="2" width="13.140625" customWidth="1"/>
    <col min="3" max="3" width="12.5703125" customWidth="1"/>
    <col min="4" max="4" width="13.140625" customWidth="1"/>
    <col min="5" max="5" width="12.5703125" customWidth="1"/>
    <col min="6" max="6" width="13" customWidth="1"/>
    <col min="7" max="7" width="12.42578125" customWidth="1"/>
    <col min="8" max="8" width="13.42578125" customWidth="1"/>
    <col min="9" max="9" width="12.5703125" customWidth="1"/>
    <col min="10" max="10" width="13" customWidth="1"/>
    <col min="11" max="11" width="12.7109375" customWidth="1"/>
    <col min="12" max="12" width="12.42578125" customWidth="1"/>
    <col min="13" max="13" width="13" customWidth="1"/>
    <col min="14" max="14" width="14.28515625" customWidth="1"/>
    <col min="15" max="15" width="12.7109375" bestFit="1" customWidth="1"/>
  </cols>
  <sheetData>
    <row r="1" spans="1:15" ht="18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5" ht="15.75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 ht="15.75" customHeight="1" x14ac:dyDescent="0.25">
      <c r="A3" s="11" t="s">
        <v>38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5" ht="15.75" x14ac:dyDescent="0.25">
      <c r="A4" s="11" t="s">
        <v>39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" t="s">
        <v>37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</row>
    <row r="6" spans="1:15" x14ac:dyDescent="0.25">
      <c r="A6" s="2" t="s">
        <v>15</v>
      </c>
      <c r="B6" s="13">
        <v>16322417.34</v>
      </c>
      <c r="C6" s="13">
        <v>15626329.76</v>
      </c>
      <c r="D6" s="13">
        <v>17887435.399999999</v>
      </c>
      <c r="E6" s="13">
        <v>17273152.760000002</v>
      </c>
      <c r="F6" s="13">
        <v>19070082.73</v>
      </c>
      <c r="G6" s="13">
        <v>19673971.32</v>
      </c>
      <c r="H6" s="13">
        <v>20393330.530000001</v>
      </c>
      <c r="I6" s="13">
        <v>17821687.920000002</v>
      </c>
      <c r="J6" s="13">
        <v>20238410.75</v>
      </c>
      <c r="K6" s="13">
        <v>18523654.190000001</v>
      </c>
      <c r="L6" s="13">
        <v>17933048.219999999</v>
      </c>
      <c r="M6" s="13">
        <v>19614893.370000001</v>
      </c>
      <c r="N6" s="13">
        <f>SUM(B6:M6)</f>
        <v>220378414.28999999</v>
      </c>
      <c r="O6" s="7"/>
    </row>
    <row r="7" spans="1:15" x14ac:dyDescent="0.25">
      <c r="A7" s="12" t="s">
        <v>16</v>
      </c>
      <c r="B7" s="13">
        <v>3926522.56</v>
      </c>
      <c r="C7" s="13">
        <v>3839922.69</v>
      </c>
      <c r="D7" s="13">
        <v>4124365.82</v>
      </c>
      <c r="E7" s="13">
        <v>4224632.17</v>
      </c>
      <c r="F7" s="13">
        <v>4735465.0999999996</v>
      </c>
      <c r="G7" s="13">
        <v>4518619.58</v>
      </c>
      <c r="H7" s="13">
        <v>4948273.2300000004</v>
      </c>
      <c r="I7" s="13">
        <v>4438535.87</v>
      </c>
      <c r="J7" s="13">
        <v>4739907.59</v>
      </c>
      <c r="K7" s="13">
        <v>4606765.5</v>
      </c>
      <c r="L7" s="13">
        <v>4418815.72</v>
      </c>
      <c r="M7" s="13">
        <v>4369959.22</v>
      </c>
      <c r="N7" s="13">
        <f t="shared" ref="N7:N26" si="0">SUM(B7:M7)</f>
        <v>52891785.049999997</v>
      </c>
    </row>
    <row r="8" spans="1:15" ht="15.75" thickBot="1" x14ac:dyDescent="0.3">
      <c r="A8" s="12" t="s">
        <v>17</v>
      </c>
      <c r="B8" s="3">
        <v>6419431.2800000003</v>
      </c>
      <c r="C8" s="3">
        <v>5116580.42</v>
      </c>
      <c r="D8" s="3">
        <v>8346271.5800000001</v>
      </c>
      <c r="E8" s="3">
        <v>5259821.3499999996</v>
      </c>
      <c r="F8" s="3">
        <v>5513076.6500000004</v>
      </c>
      <c r="G8" s="3">
        <v>8211822.6200000001</v>
      </c>
      <c r="H8" s="3">
        <v>7647339.3799999999</v>
      </c>
      <c r="I8" s="3">
        <v>5854903.7599999998</v>
      </c>
      <c r="J8" s="3">
        <v>8537689.8399999999</v>
      </c>
      <c r="K8" s="3">
        <v>6302481.7800000003</v>
      </c>
      <c r="L8" s="3">
        <v>6654376.3200000003</v>
      </c>
      <c r="M8" s="3">
        <v>8321520.9800000004</v>
      </c>
      <c r="N8" s="3">
        <f t="shared" si="0"/>
        <v>82185315.959999993</v>
      </c>
    </row>
    <row r="9" spans="1:15" ht="15.75" thickBot="1" x14ac:dyDescent="0.3">
      <c r="A9" s="2" t="s">
        <v>18</v>
      </c>
      <c r="B9" s="4">
        <v>1473427.08</v>
      </c>
      <c r="C9" s="4">
        <v>1147205.73</v>
      </c>
      <c r="D9" s="3">
        <v>1240060.69</v>
      </c>
      <c r="E9" s="3">
        <v>1091819.46</v>
      </c>
      <c r="F9" s="3">
        <v>1199131.81</v>
      </c>
      <c r="G9" s="3">
        <v>1267531.22</v>
      </c>
      <c r="H9" s="3">
        <v>1640462.36</v>
      </c>
      <c r="I9" s="3">
        <v>1362103.34</v>
      </c>
      <c r="J9" s="3">
        <v>1401570.58</v>
      </c>
      <c r="K9" s="3">
        <v>1505762.12</v>
      </c>
      <c r="L9" s="3">
        <v>1450037.19</v>
      </c>
      <c r="M9" s="3">
        <v>1468103.31</v>
      </c>
      <c r="N9" s="3">
        <f t="shared" si="0"/>
        <v>16247214.890000001</v>
      </c>
    </row>
    <row r="10" spans="1:15" ht="15.75" thickBot="1" x14ac:dyDescent="0.3">
      <c r="A10" s="2" t="s">
        <v>34</v>
      </c>
      <c r="B10" s="4">
        <v>0</v>
      </c>
      <c r="C10" s="4">
        <v>0</v>
      </c>
      <c r="D10" s="4">
        <v>0</v>
      </c>
      <c r="E10" s="4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</row>
    <row r="11" spans="1:15" ht="15.75" thickBot="1" x14ac:dyDescent="0.3">
      <c r="A11" s="2" t="s">
        <v>35</v>
      </c>
      <c r="B11" s="4">
        <v>380954.91</v>
      </c>
      <c r="C11" s="4">
        <v>472591.89</v>
      </c>
      <c r="D11" s="3">
        <v>399355.88</v>
      </c>
      <c r="E11" s="3">
        <v>377899.71</v>
      </c>
      <c r="F11" s="3">
        <v>440776.57</v>
      </c>
      <c r="G11" s="3">
        <v>359594.04</v>
      </c>
      <c r="H11" s="3">
        <v>463208.98</v>
      </c>
      <c r="I11" s="3">
        <v>407402.08</v>
      </c>
      <c r="J11" s="3">
        <v>432963.05</v>
      </c>
      <c r="K11" s="3">
        <v>454656.49</v>
      </c>
      <c r="L11" s="3">
        <v>428034.93</v>
      </c>
      <c r="M11" s="3">
        <v>467472.92</v>
      </c>
      <c r="N11" s="3">
        <f t="shared" si="0"/>
        <v>5084911.4499999993</v>
      </c>
    </row>
    <row r="12" spans="1:15" ht="15.75" thickBot="1" x14ac:dyDescent="0.3">
      <c r="A12" s="2" t="s">
        <v>19</v>
      </c>
      <c r="B12" s="4">
        <v>27619.200000000001</v>
      </c>
      <c r="C12" s="4">
        <v>206124.67</v>
      </c>
      <c r="D12" s="3">
        <v>217367.03</v>
      </c>
      <c r="E12" s="3">
        <v>174560.92</v>
      </c>
      <c r="F12" s="3">
        <v>193521.05</v>
      </c>
      <c r="G12" s="3">
        <v>306658.86</v>
      </c>
      <c r="H12" s="3">
        <v>402744.49</v>
      </c>
      <c r="I12" s="3">
        <v>178553.13</v>
      </c>
      <c r="J12" s="3">
        <v>139020.39000000001</v>
      </c>
      <c r="K12" s="3">
        <v>193023.58</v>
      </c>
      <c r="L12" s="3">
        <v>175783.82</v>
      </c>
      <c r="M12" s="3">
        <v>174226.76</v>
      </c>
      <c r="N12" s="3">
        <f t="shared" si="0"/>
        <v>2389203.9000000004</v>
      </c>
    </row>
    <row r="13" spans="1:15" ht="15.75" thickBot="1" x14ac:dyDescent="0.3">
      <c r="A13" s="2" t="s">
        <v>20</v>
      </c>
      <c r="B13" s="4">
        <v>769187.87</v>
      </c>
      <c r="C13" s="4">
        <v>697883.02</v>
      </c>
      <c r="D13" s="3">
        <v>777817.69</v>
      </c>
      <c r="E13" s="3">
        <v>816162.95</v>
      </c>
      <c r="F13" s="3">
        <v>837223.64</v>
      </c>
      <c r="G13" s="3">
        <v>762613.42</v>
      </c>
      <c r="H13" s="3">
        <v>795271.68000000005</v>
      </c>
      <c r="I13" s="3">
        <v>776444.2</v>
      </c>
      <c r="J13" s="3">
        <v>729187.96</v>
      </c>
      <c r="K13" s="3">
        <v>856965.84</v>
      </c>
      <c r="L13" s="3">
        <v>806327.98</v>
      </c>
      <c r="M13" s="3">
        <v>823583.4</v>
      </c>
      <c r="N13" s="3">
        <f t="shared" si="0"/>
        <v>9448669.6500000004</v>
      </c>
    </row>
    <row r="14" spans="1:15" ht="15.75" thickBot="1" x14ac:dyDescent="0.3">
      <c r="A14" s="2" t="s">
        <v>21</v>
      </c>
      <c r="B14" s="4">
        <v>468596.4</v>
      </c>
      <c r="C14" s="4">
        <v>242298.34</v>
      </c>
      <c r="D14" s="4">
        <v>281516.14</v>
      </c>
      <c r="E14" s="3">
        <v>280842.55</v>
      </c>
      <c r="F14" s="3">
        <v>165314.34</v>
      </c>
      <c r="G14" s="3">
        <v>126725.28</v>
      </c>
      <c r="H14" s="3">
        <v>608284.98</v>
      </c>
      <c r="I14" s="3">
        <v>25862.06</v>
      </c>
      <c r="J14" s="3">
        <v>82504.62</v>
      </c>
      <c r="K14" s="3">
        <v>28960.400000000001</v>
      </c>
      <c r="L14" s="3">
        <v>0</v>
      </c>
      <c r="M14" s="3">
        <v>215454.63</v>
      </c>
      <c r="N14" s="3">
        <f t="shared" si="0"/>
        <v>2526359.7400000002</v>
      </c>
    </row>
    <row r="15" spans="1:15" ht="15.75" thickBot="1" x14ac:dyDescent="0.3">
      <c r="A15" s="2" t="s">
        <v>22</v>
      </c>
      <c r="B15" s="4">
        <v>130102.59</v>
      </c>
      <c r="C15" s="4">
        <v>194276.86</v>
      </c>
      <c r="D15" s="4">
        <v>226828.1</v>
      </c>
      <c r="E15" s="4">
        <v>258908.96</v>
      </c>
      <c r="F15" s="3">
        <v>245504.74</v>
      </c>
      <c r="G15" s="3">
        <v>327728.59999999998</v>
      </c>
      <c r="H15" s="3">
        <v>350812.23</v>
      </c>
      <c r="I15" s="3">
        <v>348575.21</v>
      </c>
      <c r="J15" s="3">
        <v>321884.21999999997</v>
      </c>
      <c r="K15" s="3">
        <v>222681.92</v>
      </c>
      <c r="L15" s="3">
        <v>237465.04</v>
      </c>
      <c r="M15" s="3">
        <v>188655.88</v>
      </c>
      <c r="N15" s="3">
        <f t="shared" si="0"/>
        <v>3053424.3499999996</v>
      </c>
    </row>
    <row r="16" spans="1:15" ht="15.75" thickBot="1" x14ac:dyDescent="0.3">
      <c r="A16" s="2" t="s">
        <v>23</v>
      </c>
      <c r="B16" s="4">
        <v>21732.23</v>
      </c>
      <c r="C16" s="4">
        <v>31580.42</v>
      </c>
      <c r="D16" s="4">
        <v>40108.22</v>
      </c>
      <c r="E16" s="4">
        <v>29151.69</v>
      </c>
      <c r="F16" s="3">
        <v>45097.85</v>
      </c>
      <c r="G16" s="3">
        <v>29179.78</v>
      </c>
      <c r="H16" s="3">
        <v>26403.34</v>
      </c>
      <c r="I16" s="3">
        <v>31666.45</v>
      </c>
      <c r="J16" s="3">
        <v>34616.83</v>
      </c>
      <c r="K16" s="3">
        <v>51871.1</v>
      </c>
      <c r="L16" s="3">
        <v>25009.67</v>
      </c>
      <c r="M16" s="3">
        <v>30541.88</v>
      </c>
      <c r="N16" s="3">
        <f t="shared" si="0"/>
        <v>396959.45999999996</v>
      </c>
    </row>
    <row r="17" spans="1:14" ht="15.75" thickBot="1" x14ac:dyDescent="0.3">
      <c r="A17" s="2" t="s">
        <v>24</v>
      </c>
      <c r="B17" s="4">
        <v>326704.77</v>
      </c>
      <c r="C17" s="4">
        <v>263886.82</v>
      </c>
      <c r="D17" s="4">
        <v>279644.61</v>
      </c>
      <c r="E17" s="4">
        <v>291359.53000000003</v>
      </c>
      <c r="F17" s="3">
        <v>390966.82</v>
      </c>
      <c r="G17" s="3">
        <v>297431.74</v>
      </c>
      <c r="H17" s="3">
        <v>321580.19</v>
      </c>
      <c r="I17" s="3">
        <v>278894.38</v>
      </c>
      <c r="J17" s="3">
        <v>286068.05</v>
      </c>
      <c r="K17" s="3">
        <v>326264.74</v>
      </c>
      <c r="L17" s="3">
        <v>313055.38</v>
      </c>
      <c r="M17" s="3">
        <v>299859.38</v>
      </c>
      <c r="N17" s="3">
        <f t="shared" si="0"/>
        <v>3675716.4099999992</v>
      </c>
    </row>
    <row r="18" spans="1:14" ht="15.75" thickBot="1" x14ac:dyDescent="0.3">
      <c r="A18" s="2" t="s">
        <v>25</v>
      </c>
      <c r="B18" s="4">
        <v>412942.17</v>
      </c>
      <c r="C18" s="4">
        <v>343137.03</v>
      </c>
      <c r="D18" s="4">
        <v>373594.02</v>
      </c>
      <c r="E18" s="4">
        <v>339831.61</v>
      </c>
      <c r="F18" s="3">
        <v>381895.29</v>
      </c>
      <c r="G18" s="3">
        <v>425997.62</v>
      </c>
      <c r="H18" s="3">
        <v>477127.15</v>
      </c>
      <c r="I18" s="3">
        <v>459950.14</v>
      </c>
      <c r="J18" s="3">
        <v>401346.11</v>
      </c>
      <c r="K18" s="3">
        <v>457179.89</v>
      </c>
      <c r="L18" s="3">
        <v>450614.72</v>
      </c>
      <c r="M18" s="3">
        <v>571878.55000000005</v>
      </c>
      <c r="N18" s="3">
        <f t="shared" si="0"/>
        <v>5095494.3</v>
      </c>
    </row>
    <row r="19" spans="1:14" ht="15.75" thickBot="1" x14ac:dyDescent="0.3">
      <c r="A19" s="2" t="s">
        <v>26</v>
      </c>
      <c r="B19" s="4">
        <v>246251.3</v>
      </c>
      <c r="C19" s="4">
        <v>171348.59</v>
      </c>
      <c r="D19" s="4">
        <v>56858.080000000002</v>
      </c>
      <c r="E19" s="4">
        <v>71343.92</v>
      </c>
      <c r="F19" s="3">
        <v>92524.03</v>
      </c>
      <c r="G19" s="3">
        <v>57965.23</v>
      </c>
      <c r="H19" s="3">
        <v>237352.48</v>
      </c>
      <c r="I19" s="3">
        <v>124524.99</v>
      </c>
      <c r="J19" s="3">
        <v>74029.62</v>
      </c>
      <c r="K19" s="3">
        <v>55218.16</v>
      </c>
      <c r="L19" s="3">
        <v>104698.14</v>
      </c>
      <c r="M19" s="3">
        <v>103599.69</v>
      </c>
      <c r="N19" s="3">
        <f t="shared" si="0"/>
        <v>1395714.23</v>
      </c>
    </row>
    <row r="20" spans="1:14" ht="15.75" thickBot="1" x14ac:dyDescent="0.3">
      <c r="A20" s="2" t="s">
        <v>27</v>
      </c>
      <c r="B20" s="4">
        <v>0</v>
      </c>
      <c r="C20" s="4">
        <v>0</v>
      </c>
      <c r="D20" s="4">
        <v>14811.64</v>
      </c>
      <c r="E20" s="4">
        <v>0</v>
      </c>
      <c r="F20" s="3">
        <v>25921.119999999999</v>
      </c>
      <c r="G20" s="3">
        <v>64536.42</v>
      </c>
      <c r="H20" s="3">
        <v>0</v>
      </c>
      <c r="I20" s="3">
        <v>14811.64</v>
      </c>
      <c r="J20" s="3">
        <v>0</v>
      </c>
      <c r="K20" s="3">
        <v>7405.56</v>
      </c>
      <c r="L20" s="3">
        <v>28632.560000000001</v>
      </c>
      <c r="M20" s="3">
        <v>54417.760000000002</v>
      </c>
      <c r="N20" s="3">
        <f t="shared" si="0"/>
        <v>210536.7</v>
      </c>
    </row>
    <row r="21" spans="1:14" ht="15.75" thickBot="1" x14ac:dyDescent="0.3">
      <c r="A21" s="2" t="s">
        <v>28</v>
      </c>
      <c r="B21" s="4">
        <v>75164.77</v>
      </c>
      <c r="C21" s="4">
        <v>45175.51</v>
      </c>
      <c r="D21" s="4">
        <v>59807.519999999997</v>
      </c>
      <c r="E21" s="4">
        <v>66938.080000000002</v>
      </c>
      <c r="F21" s="3">
        <v>63162.87</v>
      </c>
      <c r="G21" s="3">
        <v>128219.15</v>
      </c>
      <c r="H21" s="3">
        <v>97164.27</v>
      </c>
      <c r="I21" s="3">
        <v>57728.25</v>
      </c>
      <c r="J21" s="3">
        <v>87565.13</v>
      </c>
      <c r="K21" s="3">
        <v>107179.76</v>
      </c>
      <c r="L21" s="3">
        <v>74839.210000000006</v>
      </c>
      <c r="M21" s="3">
        <v>88472.320000000007</v>
      </c>
      <c r="N21" s="3">
        <f t="shared" si="0"/>
        <v>951416.84000000008</v>
      </c>
    </row>
    <row r="22" spans="1:14" ht="15.75" thickBot="1" x14ac:dyDescent="0.3">
      <c r="A22" s="2" t="s">
        <v>29</v>
      </c>
      <c r="B22" s="4">
        <v>125585.25</v>
      </c>
      <c r="C22" s="4">
        <v>157845.97</v>
      </c>
      <c r="D22" s="4">
        <v>30439.55</v>
      </c>
      <c r="E22" s="4">
        <v>12487.61</v>
      </c>
      <c r="F22" s="3">
        <v>120674.52</v>
      </c>
      <c r="G22" s="3">
        <v>10421.94</v>
      </c>
      <c r="H22" s="3">
        <v>177930.18</v>
      </c>
      <c r="I22" s="3">
        <v>175867.12</v>
      </c>
      <c r="J22" s="3">
        <v>78617.17</v>
      </c>
      <c r="K22" s="3">
        <v>243406.5</v>
      </c>
      <c r="L22" s="3">
        <v>228645.03</v>
      </c>
      <c r="M22" s="3">
        <v>99304.19</v>
      </c>
      <c r="N22" s="3">
        <f t="shared" si="0"/>
        <v>1461225.03</v>
      </c>
    </row>
    <row r="23" spans="1:14" ht="15.75" thickBot="1" x14ac:dyDescent="0.3">
      <c r="A23" s="2" t="s">
        <v>30</v>
      </c>
      <c r="B23" s="4">
        <v>140888.16</v>
      </c>
      <c r="C23" s="4">
        <v>124430.43</v>
      </c>
      <c r="D23" s="4">
        <v>191490.32</v>
      </c>
      <c r="E23" s="4">
        <v>63418.09</v>
      </c>
      <c r="F23" s="3">
        <v>113573.78</v>
      </c>
      <c r="G23" s="3">
        <v>134999.92000000001</v>
      </c>
      <c r="H23" s="3">
        <v>172389.7</v>
      </c>
      <c r="I23" s="3">
        <v>168319.96</v>
      </c>
      <c r="J23" s="3">
        <v>175914.27</v>
      </c>
      <c r="K23" s="3">
        <v>144012.12</v>
      </c>
      <c r="L23" s="3">
        <v>167298.03</v>
      </c>
      <c r="M23" s="3">
        <v>132496.97</v>
      </c>
      <c r="N23" s="3">
        <f t="shared" si="0"/>
        <v>1729231.75</v>
      </c>
    </row>
    <row r="24" spans="1:14" ht="15.75" thickBot="1" x14ac:dyDescent="0.3">
      <c r="A24" s="2" t="s">
        <v>31</v>
      </c>
      <c r="B24" s="4">
        <v>25041.89</v>
      </c>
      <c r="C24" s="4">
        <v>23415.84</v>
      </c>
      <c r="D24" s="4">
        <v>22579.56</v>
      </c>
      <c r="E24" s="4">
        <v>39792.99</v>
      </c>
      <c r="F24" s="3">
        <v>108786.09</v>
      </c>
      <c r="G24" s="3">
        <v>93523.98</v>
      </c>
      <c r="H24" s="3">
        <v>78749.7</v>
      </c>
      <c r="I24" s="3">
        <v>81119.16</v>
      </c>
      <c r="J24" s="3">
        <v>14983.35</v>
      </c>
      <c r="K24" s="3">
        <v>32336.16</v>
      </c>
      <c r="L24" s="3">
        <v>31290.81</v>
      </c>
      <c r="M24" s="3">
        <v>34426.86</v>
      </c>
      <c r="N24" s="3">
        <f t="shared" si="0"/>
        <v>586046.3899999999</v>
      </c>
    </row>
    <row r="25" spans="1:14" ht="15.75" thickBot="1" x14ac:dyDescent="0.3">
      <c r="A25" s="2" t="s">
        <v>32</v>
      </c>
      <c r="B25" s="4">
        <v>0</v>
      </c>
      <c r="C25" s="4">
        <v>0</v>
      </c>
      <c r="D25" s="4">
        <v>0</v>
      </c>
      <c r="E25" s="4">
        <v>0</v>
      </c>
      <c r="F25" s="3">
        <v>19693463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 t="shared" si="0"/>
        <v>19693463</v>
      </c>
    </row>
    <row r="26" spans="1:14" ht="15.75" thickBot="1" x14ac:dyDescent="0.3">
      <c r="A26" s="2" t="s">
        <v>36</v>
      </c>
      <c r="B26" s="4">
        <v>-2153028.02</v>
      </c>
      <c r="C26" s="4">
        <v>-1956710.14</v>
      </c>
      <c r="D26" s="4">
        <v>-2000589.88</v>
      </c>
      <c r="E26" s="4">
        <v>-2237215.04</v>
      </c>
      <c r="F26" s="3">
        <v>-2283586.62</v>
      </c>
      <c r="G26" s="3">
        <v>-2019220.73</v>
      </c>
      <c r="H26" s="3">
        <v>-2024021.17</v>
      </c>
      <c r="I26" s="3">
        <v>-1888003.18</v>
      </c>
      <c r="J26" s="3">
        <v>-2081937.85</v>
      </c>
      <c r="K26" s="3">
        <v>-2119054.41</v>
      </c>
      <c r="L26" s="3">
        <v>-2048733.27</v>
      </c>
      <c r="M26" s="3">
        <v>-2233863.86</v>
      </c>
      <c r="N26" s="3">
        <f t="shared" si="0"/>
        <v>-25045964.169999998</v>
      </c>
    </row>
    <row r="27" spans="1:14" ht="15.75" thickBot="1" x14ac:dyDescent="0.3">
      <c r="A27" s="5" t="s">
        <v>33</v>
      </c>
      <c r="B27" s="6">
        <f t="shared" ref="B27:N27" si="1">SUM(B6:B26)</f>
        <v>29139541.75</v>
      </c>
      <c r="C27" s="6">
        <f t="shared" si="1"/>
        <v>26747323.850000001</v>
      </c>
      <c r="D27" s="6">
        <f t="shared" si="1"/>
        <v>32569761.97000001</v>
      </c>
      <c r="E27" s="6">
        <f t="shared" si="1"/>
        <v>28434909.310000006</v>
      </c>
      <c r="F27" s="6">
        <f t="shared" si="1"/>
        <v>51152575.380000003</v>
      </c>
      <c r="G27" s="6">
        <f t="shared" si="1"/>
        <v>34778319.990000002</v>
      </c>
      <c r="H27" s="6">
        <f t="shared" si="1"/>
        <v>36814403.699999996</v>
      </c>
      <c r="I27" s="6">
        <f t="shared" si="1"/>
        <v>30718946.48</v>
      </c>
      <c r="J27" s="6">
        <f>SUM(J6:J26)</f>
        <v>35694341.679999992</v>
      </c>
      <c r="K27" s="6">
        <f t="shared" si="1"/>
        <v>32000771.399999995</v>
      </c>
      <c r="L27" s="6">
        <f t="shared" si="1"/>
        <v>31479239.5</v>
      </c>
      <c r="M27" s="6">
        <f t="shared" si="1"/>
        <v>34825004.210000001</v>
      </c>
      <c r="N27" s="6">
        <f t="shared" si="1"/>
        <v>404355139.21999985</v>
      </c>
    </row>
    <row r="28" spans="1:14" ht="15.75" thickTop="1" x14ac:dyDescent="0.25"/>
  </sheetData>
  <mergeCells count="4">
    <mergeCell ref="A1:N1"/>
    <mergeCell ref="A3:N3"/>
    <mergeCell ref="A4:N4"/>
    <mergeCell ref="A2:N2"/>
  </mergeCells>
  <pageMargins left="0.62992125984251968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workbookViewId="0">
      <selection activeCell="B2" sqref="B2:B14"/>
    </sheetView>
  </sheetViews>
  <sheetFormatPr baseColWidth="10" defaultRowHeight="15" x14ac:dyDescent="0.25"/>
  <cols>
    <col min="1" max="1" width="12.7109375" style="7" bestFit="1" customWidth="1"/>
  </cols>
  <sheetData>
    <row r="1" spans="1:2" x14ac:dyDescent="0.25">
      <c r="A1" s="7">
        <v>0</v>
      </c>
    </row>
    <row r="2" spans="1:2" x14ac:dyDescent="0.25">
      <c r="A2" s="7">
        <v>5000000</v>
      </c>
      <c r="B2" s="8" t="s">
        <v>2</v>
      </c>
    </row>
    <row r="3" spans="1:2" x14ac:dyDescent="0.25">
      <c r="A3" s="7">
        <v>10000000</v>
      </c>
      <c r="B3" s="8" t="s">
        <v>3</v>
      </c>
    </row>
    <row r="4" spans="1:2" x14ac:dyDescent="0.25">
      <c r="A4" s="7">
        <v>15000000</v>
      </c>
      <c r="B4" s="8" t="s">
        <v>4</v>
      </c>
    </row>
    <row r="5" spans="1:2" x14ac:dyDescent="0.25">
      <c r="A5" s="7">
        <v>20000000</v>
      </c>
      <c r="B5" s="8" t="s">
        <v>5</v>
      </c>
    </row>
    <row r="6" spans="1:2" x14ac:dyDescent="0.25">
      <c r="A6" s="7">
        <v>25000000</v>
      </c>
      <c r="B6" s="8" t="s">
        <v>6</v>
      </c>
    </row>
    <row r="7" spans="1:2" x14ac:dyDescent="0.25">
      <c r="A7" s="7">
        <v>30000000</v>
      </c>
      <c r="B7" s="8" t="s">
        <v>7</v>
      </c>
    </row>
    <row r="8" spans="1:2" x14ac:dyDescent="0.25">
      <c r="A8" s="7">
        <v>35000000</v>
      </c>
      <c r="B8" s="8" t="s">
        <v>8</v>
      </c>
    </row>
    <row r="9" spans="1:2" x14ac:dyDescent="0.25">
      <c r="A9" s="7">
        <v>40000000</v>
      </c>
      <c r="B9" s="8" t="s">
        <v>9</v>
      </c>
    </row>
    <row r="10" spans="1:2" x14ac:dyDescent="0.25">
      <c r="A10" s="7">
        <v>45000000</v>
      </c>
      <c r="B10" s="8" t="s">
        <v>10</v>
      </c>
    </row>
    <row r="11" spans="1:2" x14ac:dyDescent="0.25">
      <c r="A11" s="7">
        <v>50000000</v>
      </c>
      <c r="B11" s="8" t="s">
        <v>11</v>
      </c>
    </row>
    <row r="12" spans="1:2" x14ac:dyDescent="0.25">
      <c r="A12" s="7">
        <v>55000000</v>
      </c>
      <c r="B12" s="8" t="s">
        <v>12</v>
      </c>
    </row>
    <row r="13" spans="1:2" x14ac:dyDescent="0.25">
      <c r="A13" s="7">
        <v>60000000</v>
      </c>
      <c r="B13" s="8" t="s">
        <v>13</v>
      </c>
    </row>
    <row r="14" spans="1:2" x14ac:dyDescent="0.25">
      <c r="A14" s="7">
        <v>65000000</v>
      </c>
      <c r="B14" s="8"/>
    </row>
    <row r="15" spans="1:2" x14ac:dyDescent="0.25">
      <c r="A15" s="7">
        <v>70000000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2025-01-09T21:33:16Z</cp:lastPrinted>
  <dcterms:created xsi:type="dcterms:W3CDTF">2021-02-02T18:14:04Z</dcterms:created>
  <dcterms:modified xsi:type="dcterms:W3CDTF">2025-01-14T14:16:27Z</dcterms:modified>
</cp:coreProperties>
</file>