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6" i="2" l="1"/>
  <c r="N7" i="2"/>
  <c r="N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M27" i="2"/>
  <c r="A26" i="2"/>
  <c r="A12" i="2"/>
  <c r="A11" i="2"/>
  <c r="L27" i="2"/>
  <c r="K27" i="2"/>
  <c r="J27" i="2"/>
  <c r="I27" i="2"/>
  <c r="H27" i="2"/>
  <c r="G27" i="2"/>
  <c r="B27" i="2"/>
  <c r="F27" i="2" l="1"/>
  <c r="E27" i="2"/>
  <c r="D27" i="2"/>
  <c r="C27" i="2"/>
  <c r="N27" i="2" l="1"/>
</calcChain>
</file>

<file path=xl/sharedStrings.xml><?xml version="1.0" encoding="utf-8"?>
<sst xmlns="http://schemas.openxmlformats.org/spreadsheetml/2006/main" count="36" uniqueCount="36">
  <si>
    <t>SISTEMA INTERMUNICIPAL DE AGUAS Y SANEAMIENTO DE MONCLOVA Y FRONTERA COAHUILA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</si>
  <si>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</si>
  <si>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</si>
  <si>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</si>
  <si>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</si>
  <si>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</si>
  <si>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</si>
  <si>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</si>
  <si>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</si>
  <si>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</si>
  <si>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</si>
  <si>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</si>
  <si>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</si>
  <si>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</si>
  <si>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</si>
  <si>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 xml:space="preserve">ESTADISTICAS E INDICADORES SOBRE INGRESOS </t>
  </si>
  <si>
    <t>Servicios de Vactor y/o Vacon</t>
  </si>
  <si>
    <t>Laboratorio</t>
  </si>
  <si>
    <t>Rezago de Saneamiento</t>
  </si>
  <si>
    <t>Otros Saneamientos</t>
  </si>
  <si>
    <t>Agua para pipa</t>
  </si>
  <si>
    <t>Consumo de Agua</t>
  </si>
  <si>
    <t>Rezago de Agua</t>
  </si>
  <si>
    <t>Servicio de Drenaje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</si>
  <si>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</si>
  <si>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</si>
  <si>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</si>
  <si>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</si>
  <si>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</si>
  <si>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</si>
  <si>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</si>
  <si>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</si>
  <si>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</si>
  <si>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AL 31 DE DICIEMBRE DE 2019</t>
  </si>
  <si>
    <t>RESPONSABLE: C.P. ENRIQUE HERNANDEZ PLATA</t>
  </si>
  <si>
    <t>Títular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</si>
</sst>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73894231034599"/>
          <c:y val="3.8711006901406053E-2"/>
          <c:w val="0.84125800107286397"/>
          <c:h val="0.94894327642251353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6216117826222413E-5"/>
                  <c:y val="5.9848270860371033E-2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1800" b="1" i="0" baseline="0">
                        <a:solidFill>
                          <a:schemeClr val="tx1"/>
                        </a:solidFill>
                        <a:latin typeface="Calibri" pitchFamily="34" charset="0"/>
                      </a:defRPr>
                    </a:pPr>
                    <a:r>
                      <a:rPr lang="en-US" sz="1800" b="1" i="0" baseline="0">
                        <a:solidFill>
                          <a:schemeClr val="tx1"/>
                        </a:solidFill>
                        <a:latin typeface="Calibri" pitchFamily="34" charset="0"/>
                      </a:rPr>
                      <a:t>30,914,481.00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>
                      <a:defRPr sz="1800" b="1" baseline="0">
                        <a:latin typeface="Calibri" pitchFamily="34" charset="0"/>
                      </a:defRPr>
                    </a:pPr>
                    <a:r>
                      <a:rPr lang="en-US" sz="1800" b="1" baseline="0">
                        <a:latin typeface="Calibri" pitchFamily="34" charset="0"/>
                      </a:rPr>
                      <a:t>21,960,103.00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 rot="-5400000" vert="horz"/>
                <a:lstStyle/>
                <a:p>
                  <a:pPr>
                    <a:defRPr lang="en-US" sz="1800" b="1" i="0" u="none" strike="noStrike" kern="1200" baseline="0">
                      <a:solidFill>
                        <a:sysClr val="windowText" lastClr="000000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8476982975799703E-3"/>
                </c:manualLayout>
              </c:layout>
              <c:numFmt formatCode="#,##0.00" sourceLinked="0"/>
              <c:spPr/>
              <c:txPr>
                <a:bodyPr rot="-5400000" vert="horz"/>
                <a:lstStyle/>
                <a:p>
                  <a:pPr>
                    <a:defRPr sz="1800" b="1" baseline="0">
                      <a:latin typeface="Calibri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numFmt formatCode="#,##0.00" sourceLinked="0"/>
              <c:spPr/>
              <c:txPr>
                <a:bodyPr rot="-5400000" vert="horz"/>
                <a:lstStyle/>
                <a:p>
                  <a:pPr>
                    <a:defRPr sz="1800" b="1" baseline="0">
                      <a:latin typeface="Calibri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 rot="-5400000" vert="horz"/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sysClr val="windowText" lastClr="000000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/>
              <c:txPr>
                <a:bodyPr rot="-5400000" vert="horz"/>
                <a:lstStyle/>
                <a:p>
                  <a:pPr>
                    <a:defRPr sz="1800" b="1" baseline="0">
                      <a:latin typeface="Calibri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9684040836234538E-4"/>
                  <c:y val="5.8172379570959609E-2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800" b="1" i="0" u="none" strike="noStrike" kern="1200" baseline="0">
                      <a:solidFill>
                        <a:sysClr val="windowText" lastClr="000000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>
                      <a:defRPr sz="1800" baseline="0">
                        <a:latin typeface="Calibri" pitchFamily="34" charset="0"/>
                      </a:defRPr>
                    </a:pPr>
                    <a:r>
                      <a:rPr lang="en-US" sz="1800" b="1" i="1" baseline="0">
                        <a:latin typeface="Calibri" pitchFamily="34" charset="0"/>
                      </a:rPr>
                      <a:t>31,538,252.00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 rot="-5400000" vert="horz"/>
                <a:lstStyle/>
                <a:p>
                  <a:pPr>
                    <a:defRPr sz="1800" b="1" baseline="0">
                      <a:latin typeface="Calibri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aseline="0">
                    <a:latin typeface="Calibri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INGRESOS!$B$27:$M$27</c:f>
              <c:numCache>
                <c:formatCode>#,##0.00</c:formatCode>
                <c:ptCount val="12"/>
                <c:pt idx="0">
                  <c:v>22601828</c:v>
                </c:pt>
                <c:pt idx="1">
                  <c:v>30914481</c:v>
                </c:pt>
                <c:pt idx="2">
                  <c:v>21960103</c:v>
                </c:pt>
                <c:pt idx="3">
                  <c:v>20476445</c:v>
                </c:pt>
                <c:pt idx="4">
                  <c:v>23202859</c:v>
                </c:pt>
                <c:pt idx="5">
                  <c:v>23901296</c:v>
                </c:pt>
                <c:pt idx="6">
                  <c:v>26950813</c:v>
                </c:pt>
                <c:pt idx="7">
                  <c:v>26309498</c:v>
                </c:pt>
                <c:pt idx="8">
                  <c:v>24100547</c:v>
                </c:pt>
                <c:pt idx="9">
                  <c:v>26874803</c:v>
                </c:pt>
                <c:pt idx="10">
                  <c:v>31538252</c:v>
                </c:pt>
                <c:pt idx="11">
                  <c:v>38055274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gapDepth val="0"/>
        <c:shape val="box"/>
        <c:axId val="178268800"/>
        <c:axId val="178409856"/>
        <c:axId val="0"/>
      </c:bar3DChart>
      <c:catAx>
        <c:axId val="17826880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one"/>
        <c:crossAx val="178409856"/>
        <c:crosses val="autoZero"/>
        <c:auto val="1"/>
        <c:lblAlgn val="ctr"/>
        <c:lblOffset val="100"/>
        <c:noMultiLvlLbl val="0"/>
      </c:catAx>
      <c:valAx>
        <c:axId val="178409856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8268800"/>
        <c:crosses val="autoZero"/>
        <c:crossBetween val="between"/>
        <c:majorUnit val="5000000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209778</xdr:colOff>
      <xdr:row>27</xdr:row>
      <xdr:rowOff>117646</xdr:rowOff>
    </xdr:from>
    <xdr:to>
      <xdr:col>12</xdr:col>
      <xdr:colOff>555626</xdr:colOff>
      <xdr:row>55</xdr:row>
      <xdr:rowOff>11340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321079</xdr:colOff>
      <xdr:row>40</xdr:row>
      <xdr:rowOff>14178</xdr:rowOff>
    </xdr:from>
    <xdr:ext cx="356893" cy="1581149"/>
    <xdr:sp macro="" textlink="">
      <xdr:nvSpPr>
        <xdr:cNvPr id="5" name="4 CuadroTexto"/>
        <xdr:cNvSpPr txBox="1"/>
      </xdr:nvSpPr>
      <xdr:spPr>
        <a:xfrm>
          <a:off x="5922686" y="7940339"/>
          <a:ext cx="356893" cy="158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s-MX" sz="1800" b="1">
              <a:latin typeface="+mn-lt"/>
              <a:ea typeface="+mn-ea"/>
              <a:cs typeface="+mn-cs"/>
            </a:rPr>
            <a:t>23,202,859.00</a:t>
          </a:r>
        </a:p>
      </xdr:txBody>
    </xdr:sp>
    <xdr:clientData/>
  </xdr:oneCellAnchor>
  <xdr:oneCellAnchor>
    <xdr:from>
      <xdr:col>4</xdr:col>
      <xdr:colOff>384187</xdr:colOff>
      <xdr:row>40</xdr:row>
      <xdr:rowOff>109494</xdr:rowOff>
    </xdr:from>
    <xdr:ext cx="356893" cy="1458219"/>
    <xdr:sp macro="" textlink="">
      <xdr:nvSpPr>
        <xdr:cNvPr id="6" name="5 CuadroTexto"/>
        <xdr:cNvSpPr txBox="1"/>
      </xdr:nvSpPr>
      <xdr:spPr>
        <a:xfrm>
          <a:off x="4999276" y="7015119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0.24763</cdr:x>
      <cdr:y>0.3283</cdr:y>
    </cdr:from>
    <cdr:to>
      <cdr:x>0.27815</cdr:x>
      <cdr:y>0.73601</cdr:y>
    </cdr:to>
    <cdr:sp macro="" textlink="">
      <cdr:nvSpPr>
        <cdr:cNvPr id="247" name="246 CuadroTexto"/>
        <cdr:cNvSpPr txBox="1"/>
      </cdr:nvSpPr>
      <cdr:spPr>
        <a:xfrm xmlns:a="http://schemas.openxmlformats.org/drawingml/2006/main" rot="21409436">
          <a:off x="3154879" y="1720163"/>
          <a:ext cx="388860" cy="2136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s-MX" sz="1800" b="1"/>
            <a:t>22,601,828.00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61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63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9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93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92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5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5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385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38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61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617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61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6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6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847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84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84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85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85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85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85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6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6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02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02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08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083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1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2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23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3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3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3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5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25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7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7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277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7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9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00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300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00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06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06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323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23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23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29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29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3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3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46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346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47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6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6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369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70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3701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370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370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370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370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3706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3707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3708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3709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3710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7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7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9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39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9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9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1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1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165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16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1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3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3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39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39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4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4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4626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68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68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7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7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8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8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85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85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85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1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1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7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7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0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0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508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08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08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14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14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0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31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531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32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37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37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3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3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554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55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55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555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555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555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555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2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2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78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0.90805</cdr:y>
    </cdr:to>
    <cdr:sp macro="" textlink="">
      <cdr:nvSpPr>
        <cdr:cNvPr id="5785" name="234 CuadroTexto"/>
        <cdr:cNvSpPr txBox="1"/>
      </cdr:nvSpPr>
      <cdr:spPr>
        <a:xfrm xmlns:a="http://schemas.openxmlformats.org/drawingml/2006/main">
          <a:off x="3598220" y="4430002"/>
          <a:ext cx="876323" cy="3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8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8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5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5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6014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01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0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2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2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41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41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0.90163</cdr:y>
    </cdr:to>
    <cdr:sp macro="" textlink="">
      <cdr:nvSpPr>
        <cdr:cNvPr id="6474" name="59 CuadroTexto"/>
        <cdr:cNvSpPr txBox="1"/>
      </cdr:nvSpPr>
      <cdr:spPr>
        <a:xfrm xmlns:a="http://schemas.openxmlformats.org/drawingml/2006/main">
          <a:off x="4310923" y="4497662"/>
          <a:ext cx="683270" cy="283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47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3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3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9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9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64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64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70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70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7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7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2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2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7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8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0.91446</cdr:y>
    </cdr:to>
    <cdr:sp macro="" textlink="">
      <cdr:nvSpPr>
        <cdr:cNvPr id="6935" name="59 CuadroTexto"/>
        <cdr:cNvSpPr txBox="1"/>
      </cdr:nvSpPr>
      <cdr:spPr>
        <a:xfrm xmlns:a="http://schemas.openxmlformats.org/drawingml/2006/main">
          <a:off x="4942652" y="4564686"/>
          <a:ext cx="683270" cy="28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93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93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9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9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0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0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1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1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0.89522</cdr:y>
    </cdr:to>
    <cdr:sp macro="" textlink="">
      <cdr:nvSpPr>
        <cdr:cNvPr id="7167" name="234 CuadroTexto"/>
        <cdr:cNvSpPr txBox="1"/>
      </cdr:nvSpPr>
      <cdr:spPr>
        <a:xfrm xmlns:a="http://schemas.openxmlformats.org/drawingml/2006/main">
          <a:off x="3384216" y="4438380"/>
          <a:ext cx="876323" cy="30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716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2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2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3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3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0.87383</cdr:y>
    </cdr:to>
    <cdr:sp macro="" textlink="">
      <cdr:nvSpPr>
        <cdr:cNvPr id="7397" name="59 CuadroTexto"/>
        <cdr:cNvSpPr txBox="1"/>
      </cdr:nvSpPr>
      <cdr:spPr>
        <a:xfrm xmlns:a="http://schemas.openxmlformats.org/drawingml/2006/main">
          <a:off x="2955823" y="4388695"/>
          <a:ext cx="683270" cy="24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739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7399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740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740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740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740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7404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7405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7406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7407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7408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4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4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7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7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763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7634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0.24763</cdr:x>
      <cdr:y>0.3283</cdr:y>
    </cdr:from>
    <cdr:to>
      <cdr:x>0.27815</cdr:x>
      <cdr:y>0.73601</cdr:y>
    </cdr:to>
    <cdr:sp macro="" textlink="">
      <cdr:nvSpPr>
        <cdr:cNvPr id="7635" name="246 CuadroTexto"/>
        <cdr:cNvSpPr txBox="1"/>
      </cdr:nvSpPr>
      <cdr:spPr>
        <a:xfrm xmlns:a="http://schemas.openxmlformats.org/drawingml/2006/main" rot="21409436">
          <a:off x="3154879" y="1720163"/>
          <a:ext cx="388860" cy="2136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s-MX" sz="1800" b="0">
              <a:latin typeface="+mn-lt"/>
              <a:cs typeface="Calibri" pitchFamily="34" charset="0"/>
            </a:rPr>
            <a:t>22,601,828.00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6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6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7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7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80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80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7864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786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786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9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9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9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9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3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04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809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809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15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5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21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21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26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27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832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832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3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3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4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4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4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5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855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855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855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1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1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7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7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8786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878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878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84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84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9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9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9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9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01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9018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901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07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07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1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1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1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1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9248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9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925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9251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9252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9253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9254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31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31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36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37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4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4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48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9484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5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5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5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6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6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6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97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7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7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7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8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8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94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9944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0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0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0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0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1017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017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2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2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040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0404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405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0634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063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63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6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6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086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0866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8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1096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109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11098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1099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1100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1101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1102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11103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11104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11105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11106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11107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16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16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22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22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28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28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33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11337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3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3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4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4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5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5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11566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156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62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62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6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6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7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79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798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85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5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9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9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9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9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12027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02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0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0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2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2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225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2258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25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31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31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37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37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43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43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2488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489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49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5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5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6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6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6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6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2719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2720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72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8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8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8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8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2950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951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952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2953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2954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2955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2956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0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0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0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0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1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1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318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0.90805</cdr:y>
    </cdr:to>
    <cdr:sp macro="" textlink="">
      <cdr:nvSpPr>
        <cdr:cNvPr id="13186" name="234 CuadroTexto"/>
        <cdr:cNvSpPr txBox="1"/>
      </cdr:nvSpPr>
      <cdr:spPr>
        <a:xfrm xmlns:a="http://schemas.openxmlformats.org/drawingml/2006/main">
          <a:off x="3598220" y="4430002"/>
          <a:ext cx="876323" cy="3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2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3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3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13415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41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47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47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5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5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5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5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364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364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7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7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7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7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8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8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0.90163</cdr:y>
    </cdr:to>
    <cdr:sp macro="" textlink="">
      <cdr:nvSpPr>
        <cdr:cNvPr id="13875" name="59 CuadroTexto"/>
        <cdr:cNvSpPr txBox="1"/>
      </cdr:nvSpPr>
      <cdr:spPr>
        <a:xfrm xmlns:a="http://schemas.openxmlformats.org/drawingml/2006/main">
          <a:off x="4310923" y="4497662"/>
          <a:ext cx="683270" cy="283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9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9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9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9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04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05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410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410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1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1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22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22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27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28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0.91446</cdr:y>
    </cdr:to>
    <cdr:sp macro="" textlink="">
      <cdr:nvSpPr>
        <cdr:cNvPr id="14335" name="59 CuadroTexto"/>
        <cdr:cNvSpPr txBox="1"/>
      </cdr:nvSpPr>
      <cdr:spPr>
        <a:xfrm xmlns:a="http://schemas.openxmlformats.org/drawingml/2006/main">
          <a:off x="4942652" y="4564686"/>
          <a:ext cx="683270" cy="28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433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433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3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3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5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5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0.89522</cdr:y>
    </cdr:to>
    <cdr:sp macro="" textlink="">
      <cdr:nvSpPr>
        <cdr:cNvPr id="14566" name="234 CuadroTexto"/>
        <cdr:cNvSpPr txBox="1"/>
      </cdr:nvSpPr>
      <cdr:spPr>
        <a:xfrm xmlns:a="http://schemas.openxmlformats.org/drawingml/2006/main">
          <a:off x="3384216" y="4438380"/>
          <a:ext cx="876323" cy="30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45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6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6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6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6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7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7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0.87383</cdr:y>
    </cdr:to>
    <cdr:sp macro="" textlink="">
      <cdr:nvSpPr>
        <cdr:cNvPr id="14796" name="59 CuadroTexto"/>
        <cdr:cNvSpPr txBox="1"/>
      </cdr:nvSpPr>
      <cdr:spPr>
        <a:xfrm xmlns:a="http://schemas.openxmlformats.org/drawingml/2006/main">
          <a:off x="2955823" y="4388695"/>
          <a:ext cx="683270" cy="24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479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14798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4799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4800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4801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4802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14803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14804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14805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14806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14807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0" zoomScaleNormal="80" workbookViewId="0">
      <selection activeCell="F6" sqref="F6"/>
    </sheetView>
  </sheetViews>
  <sheetFormatPr baseColWidth="10" defaultRowHeight="15" x14ac:dyDescent="0.25"/>
  <cols>
    <col min="1" max="1" width="24.85546875" customWidth="1"/>
    <col min="2" max="13" width="14.7109375" customWidth="1"/>
    <col min="14" max="14" width="15" customWidth="1"/>
    <col min="15" max="15" width="16.7109375" customWidth="1"/>
    <col min="16" max="16" width="13.140625" customWidth="1"/>
  </cols>
  <sheetData>
    <row r="1" spans="1:16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  <c r="P1" s="3"/>
    </row>
    <row r="2" spans="1:16" ht="15.75" customHeight="1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"/>
      <c r="P2" s="5"/>
    </row>
    <row r="3" spans="1:16" ht="19.5" customHeight="1" x14ac:dyDescent="0.25">
      <c r="A3" s="15" t="s">
        <v>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6"/>
      <c r="P3" s="5"/>
    </row>
    <row r="4" spans="1:16" ht="15.75" customHeight="1" x14ac:dyDescent="0.25">
      <c r="A4" s="14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"/>
      <c r="P4" s="5"/>
    </row>
    <row r="5" spans="1:16" ht="15.75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"/>
      <c r="P5" s="5"/>
    </row>
    <row r="6" spans="1:16" ht="15.75" customHeight="1" x14ac:dyDescent="0.25">
      <c r="A6" s="7" t="str">
        <f>'[1]ART. 21 FRACC XLI'!A6</f>
        <v>CONCEPTO DE INGRESO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14</v>
      </c>
      <c r="N6" s="7" t="s">
        <v>12</v>
      </c>
    </row>
    <row r="7" spans="1:16" ht="15.75" thickBot="1" x14ac:dyDescent="0.3">
      <c r="A7" s="8" t="s">
        <v>21</v>
      </c>
      <c r="B7" s="9">
        <v>10438727</v>
      </c>
      <c r="C7" s="9">
        <v>9609119</v>
      </c>
      <c r="D7" s="9">
        <v>10918760</v>
      </c>
      <c r="E7" s="9">
        <v>11193813</v>
      </c>
      <c r="F7" s="9">
        <v>12638968</v>
      </c>
      <c r="G7" s="9">
        <v>12969661</v>
      </c>
      <c r="H7" s="9">
        <v>13954165</v>
      </c>
      <c r="I7" s="9">
        <v>13683983</v>
      </c>
      <c r="J7" s="9">
        <v>12922062</v>
      </c>
      <c r="K7" s="9">
        <v>13721075</v>
      </c>
      <c r="L7" s="9">
        <v>12413805</v>
      </c>
      <c r="M7" s="9">
        <v>13902942</v>
      </c>
      <c r="N7" s="9">
        <f>SUM(B7:M7)</f>
        <v>148367080</v>
      </c>
    </row>
    <row r="8" spans="1:16" ht="15.75" thickBot="1" x14ac:dyDescent="0.3">
      <c r="A8" s="8" t="s">
        <v>23</v>
      </c>
      <c r="B8" s="10">
        <v>2502977</v>
      </c>
      <c r="C8" s="10">
        <v>2415044</v>
      </c>
      <c r="D8" s="9">
        <v>2731508</v>
      </c>
      <c r="E8" s="9">
        <v>2829583</v>
      </c>
      <c r="F8" s="9">
        <v>3201264</v>
      </c>
      <c r="G8" s="9">
        <v>3207713</v>
      </c>
      <c r="H8" s="9">
        <v>3448001</v>
      </c>
      <c r="I8" s="9">
        <v>3476610</v>
      </c>
      <c r="J8" s="9">
        <v>3296848</v>
      </c>
      <c r="K8" s="9">
        <v>3439019</v>
      </c>
      <c r="L8" s="9">
        <v>3033293</v>
      </c>
      <c r="M8" s="9">
        <v>3025724</v>
      </c>
      <c r="N8" s="9">
        <f t="shared" ref="N8:N26" si="0">SUM(B8:M8)</f>
        <v>36607584</v>
      </c>
    </row>
    <row r="9" spans="1:16" ht="15.75" thickBot="1" x14ac:dyDescent="0.3">
      <c r="A9" s="8" t="s">
        <v>22</v>
      </c>
      <c r="B9" s="10">
        <v>6187443</v>
      </c>
      <c r="C9" s="10">
        <v>4153961</v>
      </c>
      <c r="D9" s="9">
        <v>5753748</v>
      </c>
      <c r="E9" s="9">
        <v>5372751</v>
      </c>
      <c r="F9" s="9">
        <v>5252731</v>
      </c>
      <c r="G9" s="9">
        <v>6404170</v>
      </c>
      <c r="H9" s="9">
        <v>7100806</v>
      </c>
      <c r="I9" s="9">
        <v>7234865</v>
      </c>
      <c r="J9" s="9">
        <v>5618230</v>
      </c>
      <c r="K9" s="9">
        <v>6453507</v>
      </c>
      <c r="L9" s="9">
        <v>10956844</v>
      </c>
      <c r="M9" s="9">
        <v>16129201</v>
      </c>
      <c r="N9" s="9">
        <f t="shared" si="0"/>
        <v>86618257</v>
      </c>
    </row>
    <row r="10" spans="1:16" ht="15.75" thickBot="1" x14ac:dyDescent="0.3">
      <c r="A10" s="8" t="s">
        <v>24</v>
      </c>
      <c r="B10" s="10">
        <v>1243945</v>
      </c>
      <c r="C10" s="10">
        <v>937236</v>
      </c>
      <c r="D10" s="9">
        <v>1185080</v>
      </c>
      <c r="E10" s="9">
        <v>1105057</v>
      </c>
      <c r="F10" s="9">
        <v>1075815</v>
      </c>
      <c r="G10" s="9">
        <v>1257944</v>
      </c>
      <c r="H10" s="9">
        <v>1499828</v>
      </c>
      <c r="I10" s="9">
        <v>1607985</v>
      </c>
      <c r="J10" s="9">
        <v>1183040</v>
      </c>
      <c r="K10" s="9">
        <v>1367703</v>
      </c>
      <c r="L10" s="9">
        <v>1228246</v>
      </c>
      <c r="M10" s="9">
        <v>1680427</v>
      </c>
      <c r="N10" s="9">
        <f t="shared" si="0"/>
        <v>15372306</v>
      </c>
    </row>
    <row r="11" spans="1:16" ht="15.75" thickBot="1" x14ac:dyDescent="0.3">
      <c r="A11" s="8" t="str">
        <f>'[1]ART. 21 FRACC XLI'!A10</f>
        <v>Agua Residual</v>
      </c>
      <c r="B11" s="10">
        <v>0</v>
      </c>
      <c r="C11" s="10">
        <v>12858249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1573017</v>
      </c>
      <c r="K11" s="9">
        <v>0</v>
      </c>
      <c r="L11" s="9">
        <v>3153176</v>
      </c>
      <c r="M11" s="9">
        <v>1495328</v>
      </c>
      <c r="N11" s="9">
        <f t="shared" si="0"/>
        <v>19079770</v>
      </c>
    </row>
    <row r="12" spans="1:16" ht="15.75" thickBot="1" x14ac:dyDescent="0.3">
      <c r="A12" s="8" t="str">
        <f>'[1]ART. 21 FRACC XLI'!A11</f>
        <v>Saneamiento</v>
      </c>
      <c r="B12" s="10">
        <v>312223</v>
      </c>
      <c r="C12" s="10">
        <v>330945</v>
      </c>
      <c r="D12" s="9">
        <v>360934</v>
      </c>
      <c r="E12" s="9">
        <v>337389</v>
      </c>
      <c r="F12" s="9">
        <v>413457</v>
      </c>
      <c r="G12" s="9">
        <v>330846</v>
      </c>
      <c r="H12" s="9">
        <v>350393</v>
      </c>
      <c r="I12" s="9">
        <v>363449</v>
      </c>
      <c r="J12" s="9">
        <v>358203</v>
      </c>
      <c r="K12" s="9">
        <v>344844</v>
      </c>
      <c r="L12" s="9">
        <v>453340</v>
      </c>
      <c r="M12" s="9">
        <v>478391</v>
      </c>
      <c r="N12" s="9">
        <f t="shared" si="0"/>
        <v>4434414</v>
      </c>
    </row>
    <row r="13" spans="1:16" ht="15.75" thickBot="1" x14ac:dyDescent="0.3">
      <c r="A13" s="8" t="s">
        <v>25</v>
      </c>
      <c r="B13" s="10">
        <v>1563672</v>
      </c>
      <c r="C13" s="10">
        <v>342393</v>
      </c>
      <c r="D13" s="9">
        <v>215555</v>
      </c>
      <c r="E13" s="9">
        <v>178206</v>
      </c>
      <c r="F13" s="9">
        <v>267873</v>
      </c>
      <c r="G13" s="9">
        <v>289324</v>
      </c>
      <c r="H13" s="9">
        <v>295533</v>
      </c>
      <c r="I13" s="9">
        <v>249681</v>
      </c>
      <c r="J13" s="9">
        <v>154606</v>
      </c>
      <c r="K13" s="9">
        <v>322431</v>
      </c>
      <c r="L13" s="9">
        <v>169089</v>
      </c>
      <c r="M13" s="9">
        <v>328667</v>
      </c>
      <c r="N13" s="9">
        <f t="shared" si="0"/>
        <v>4377030</v>
      </c>
    </row>
    <row r="14" spans="1:16" ht="15.75" thickBot="1" x14ac:dyDescent="0.3">
      <c r="A14" s="8" t="s">
        <v>26</v>
      </c>
      <c r="B14" s="10">
        <v>120255</v>
      </c>
      <c r="C14" s="10">
        <v>95086</v>
      </c>
      <c r="D14" s="9">
        <v>120861</v>
      </c>
      <c r="E14" s="9">
        <v>133028</v>
      </c>
      <c r="F14" s="9">
        <v>121251</v>
      </c>
      <c r="G14" s="9">
        <v>112903</v>
      </c>
      <c r="H14" s="9">
        <v>135025</v>
      </c>
      <c r="I14" s="9">
        <v>148194</v>
      </c>
      <c r="J14" s="9">
        <v>124786</v>
      </c>
      <c r="K14" s="9">
        <v>169353</v>
      </c>
      <c r="L14" s="9">
        <v>174540</v>
      </c>
      <c r="M14" s="9">
        <v>206355</v>
      </c>
      <c r="N14" s="9">
        <f t="shared" si="0"/>
        <v>1661637</v>
      </c>
    </row>
    <row r="15" spans="1:16" ht="15.75" thickBot="1" x14ac:dyDescent="0.3">
      <c r="A15" s="8" t="s">
        <v>27</v>
      </c>
      <c r="B15" s="10">
        <v>569582</v>
      </c>
      <c r="C15" s="10">
        <v>307330</v>
      </c>
      <c r="D15" s="9">
        <v>189600</v>
      </c>
      <c r="E15" s="9">
        <v>0</v>
      </c>
      <c r="F15" s="9">
        <v>0</v>
      </c>
      <c r="G15" s="9">
        <v>0</v>
      </c>
      <c r="H15" s="9">
        <v>85254</v>
      </c>
      <c r="I15" s="9">
        <v>0</v>
      </c>
      <c r="J15" s="9">
        <v>0</v>
      </c>
      <c r="K15" s="9">
        <v>430029</v>
      </c>
      <c r="L15" s="9">
        <v>74148</v>
      </c>
      <c r="M15" s="9">
        <v>241818</v>
      </c>
      <c r="N15" s="9">
        <f t="shared" si="0"/>
        <v>1897761</v>
      </c>
    </row>
    <row r="16" spans="1:16" ht="15.75" thickBot="1" x14ac:dyDescent="0.3">
      <c r="A16" s="8" t="s">
        <v>28</v>
      </c>
      <c r="B16" s="10">
        <v>220038</v>
      </c>
      <c r="C16" s="10">
        <v>374651</v>
      </c>
      <c r="D16" s="9">
        <v>296941</v>
      </c>
      <c r="E16" s="9">
        <v>185138</v>
      </c>
      <c r="F16" s="9">
        <v>253253</v>
      </c>
      <c r="G16" s="9">
        <v>276478</v>
      </c>
      <c r="H16" s="9">
        <v>295795</v>
      </c>
      <c r="I16" s="9">
        <v>213224</v>
      </c>
      <c r="J16" s="9">
        <v>124128</v>
      </c>
      <c r="K16" s="9">
        <v>594861</v>
      </c>
      <c r="L16" s="9">
        <v>202029</v>
      </c>
      <c r="M16" s="9">
        <v>237972</v>
      </c>
      <c r="N16" s="9">
        <f t="shared" si="0"/>
        <v>3274508</v>
      </c>
    </row>
    <row r="17" spans="1:14" ht="15.75" thickBot="1" x14ac:dyDescent="0.3">
      <c r="A17" s="8" t="s">
        <v>29</v>
      </c>
      <c r="B17" s="10">
        <v>35672</v>
      </c>
      <c r="C17" s="10">
        <v>44459</v>
      </c>
      <c r="D17" s="9">
        <v>45434</v>
      </c>
      <c r="E17" s="9">
        <v>53248</v>
      </c>
      <c r="F17" s="9">
        <v>48533</v>
      </c>
      <c r="G17" s="9">
        <v>59566</v>
      </c>
      <c r="H17" s="9">
        <v>62720</v>
      </c>
      <c r="I17" s="9">
        <v>55162</v>
      </c>
      <c r="J17" s="9">
        <v>41233</v>
      </c>
      <c r="K17" s="9">
        <v>81870</v>
      </c>
      <c r="L17" s="9">
        <v>32757</v>
      </c>
      <c r="M17" s="9">
        <v>55195</v>
      </c>
      <c r="N17" s="9">
        <f t="shared" si="0"/>
        <v>615849</v>
      </c>
    </row>
    <row r="18" spans="1:14" ht="15.75" thickBot="1" x14ac:dyDescent="0.3">
      <c r="A18" s="8" t="s">
        <v>30</v>
      </c>
      <c r="B18" s="10">
        <v>90147</v>
      </c>
      <c r="C18" s="10">
        <v>71147</v>
      </c>
      <c r="D18" s="9">
        <v>80195</v>
      </c>
      <c r="E18" s="9">
        <v>73229</v>
      </c>
      <c r="F18" s="9">
        <v>153786</v>
      </c>
      <c r="G18" s="9">
        <v>157663</v>
      </c>
      <c r="H18" s="9">
        <v>133933</v>
      </c>
      <c r="I18" s="9">
        <v>114043</v>
      </c>
      <c r="J18" s="9">
        <v>129967</v>
      </c>
      <c r="K18" s="9">
        <v>95997</v>
      </c>
      <c r="L18" s="9">
        <v>114731</v>
      </c>
      <c r="M18" s="9">
        <v>152425</v>
      </c>
      <c r="N18" s="9">
        <f t="shared" si="0"/>
        <v>1367263</v>
      </c>
    </row>
    <row r="19" spans="1:14" ht="15.75" thickBot="1" x14ac:dyDescent="0.3">
      <c r="A19" s="8" t="s">
        <v>31</v>
      </c>
      <c r="B19" s="10">
        <v>232152</v>
      </c>
      <c r="C19" s="10">
        <v>134190</v>
      </c>
      <c r="D19" s="9">
        <v>274040</v>
      </c>
      <c r="E19" s="9">
        <v>289474</v>
      </c>
      <c r="F19" s="9">
        <v>524287</v>
      </c>
      <c r="G19" s="9">
        <v>258226</v>
      </c>
      <c r="H19" s="9">
        <v>296037</v>
      </c>
      <c r="I19" s="9">
        <v>300837</v>
      </c>
      <c r="J19" s="9">
        <v>164954</v>
      </c>
      <c r="K19" s="9">
        <v>928169</v>
      </c>
      <c r="L19" s="9">
        <v>396283</v>
      </c>
      <c r="M19" s="9">
        <v>475442</v>
      </c>
      <c r="N19" s="9">
        <f t="shared" si="0"/>
        <v>4274091</v>
      </c>
    </row>
    <row r="20" spans="1:14" ht="15.75" thickBot="1" x14ac:dyDescent="0.3">
      <c r="A20" s="8" t="s">
        <v>32</v>
      </c>
      <c r="B20" s="10">
        <v>94734</v>
      </c>
      <c r="C20" s="10">
        <v>193946</v>
      </c>
      <c r="D20" s="9">
        <v>54396</v>
      </c>
      <c r="E20" s="9">
        <v>103130</v>
      </c>
      <c r="F20" s="9">
        <v>44631</v>
      </c>
      <c r="G20" s="9">
        <v>57009</v>
      </c>
      <c r="H20" s="9">
        <v>625596</v>
      </c>
      <c r="I20" s="9">
        <v>46083</v>
      </c>
      <c r="J20" s="9">
        <v>37326</v>
      </c>
      <c r="K20" s="9">
        <v>144984</v>
      </c>
      <c r="L20" s="9">
        <v>139281</v>
      </c>
      <c r="M20" s="9">
        <v>337375</v>
      </c>
      <c r="N20" s="9">
        <f t="shared" si="0"/>
        <v>1878491</v>
      </c>
    </row>
    <row r="21" spans="1:14" ht="15.75" thickBot="1" x14ac:dyDescent="0.3">
      <c r="A21" s="8" t="s">
        <v>16</v>
      </c>
      <c r="B21" s="10">
        <v>407535</v>
      </c>
      <c r="C21" s="10">
        <v>383058</v>
      </c>
      <c r="D21" s="9">
        <v>1132863</v>
      </c>
      <c r="E21" s="9">
        <v>205545</v>
      </c>
      <c r="F21" s="9">
        <v>637628</v>
      </c>
      <c r="G21" s="9">
        <v>5869</v>
      </c>
      <c r="H21" s="9">
        <v>257229</v>
      </c>
      <c r="I21" s="9">
        <v>47063</v>
      </c>
      <c r="J21" s="9">
        <v>11737</v>
      </c>
      <c r="K21" s="9">
        <v>103292</v>
      </c>
      <c r="L21" s="9">
        <v>402813</v>
      </c>
      <c r="M21" s="9">
        <v>593832</v>
      </c>
      <c r="N21" s="9">
        <f t="shared" si="0"/>
        <v>4188464</v>
      </c>
    </row>
    <row r="22" spans="1:14" ht="15.75" thickBot="1" x14ac:dyDescent="0.3">
      <c r="A22" s="8" t="s">
        <v>17</v>
      </c>
      <c r="B22" s="10">
        <v>136482</v>
      </c>
      <c r="C22" s="10">
        <v>22207</v>
      </c>
      <c r="D22" s="9">
        <v>72775</v>
      </c>
      <c r="E22" s="9">
        <v>39466</v>
      </c>
      <c r="F22" s="9">
        <v>94481</v>
      </c>
      <c r="G22" s="9">
        <v>93058</v>
      </c>
      <c r="H22" s="9">
        <v>80949</v>
      </c>
      <c r="I22" s="9">
        <v>43480</v>
      </c>
      <c r="J22" s="9">
        <v>75271</v>
      </c>
      <c r="K22" s="9">
        <v>154697</v>
      </c>
      <c r="L22" s="9">
        <v>85149</v>
      </c>
      <c r="M22" s="9">
        <v>201646</v>
      </c>
      <c r="N22" s="9">
        <f t="shared" si="0"/>
        <v>1099661</v>
      </c>
    </row>
    <row r="23" spans="1:14" ht="15.75" thickBot="1" x14ac:dyDescent="0.3">
      <c r="A23" s="8" t="s">
        <v>18</v>
      </c>
      <c r="B23" s="10">
        <v>38815</v>
      </c>
      <c r="C23" s="10">
        <v>99139</v>
      </c>
      <c r="D23" s="9">
        <v>11342</v>
      </c>
      <c r="E23" s="9">
        <v>23241</v>
      </c>
      <c r="F23" s="9">
        <v>40316</v>
      </c>
      <c r="G23" s="9">
        <v>19528</v>
      </c>
      <c r="H23" s="9">
        <v>40947</v>
      </c>
      <c r="I23" s="9">
        <v>441813</v>
      </c>
      <c r="J23" s="9">
        <v>12771</v>
      </c>
      <c r="K23" s="9">
        <v>164269</v>
      </c>
      <c r="L23" s="9">
        <v>23968</v>
      </c>
      <c r="M23" s="9">
        <v>33535</v>
      </c>
      <c r="N23" s="9">
        <f t="shared" si="0"/>
        <v>949684</v>
      </c>
    </row>
    <row r="24" spans="1:14" ht="15.75" thickBot="1" x14ac:dyDescent="0.3">
      <c r="A24" s="8" t="s">
        <v>19</v>
      </c>
      <c r="B24" s="10">
        <v>78386</v>
      </c>
      <c r="C24" s="10">
        <v>57168</v>
      </c>
      <c r="D24" s="9">
        <v>90802</v>
      </c>
      <c r="E24" s="9">
        <v>55049</v>
      </c>
      <c r="F24" s="9">
        <v>58058</v>
      </c>
      <c r="G24" s="9">
        <v>70968</v>
      </c>
      <c r="H24" s="9">
        <v>147729</v>
      </c>
      <c r="I24" s="9">
        <v>126286</v>
      </c>
      <c r="J24" s="9">
        <v>111655</v>
      </c>
      <c r="K24" s="9">
        <v>90362</v>
      </c>
      <c r="L24" s="9">
        <v>103503</v>
      </c>
      <c r="M24" s="9">
        <v>55733</v>
      </c>
      <c r="N24" s="9">
        <f t="shared" si="0"/>
        <v>1045699</v>
      </c>
    </row>
    <row r="25" spans="1:14" ht="15.75" thickBot="1" x14ac:dyDescent="0.3">
      <c r="A25" s="8" t="s">
        <v>20</v>
      </c>
      <c r="B25" s="10">
        <v>5608</v>
      </c>
      <c r="C25" s="10">
        <v>7185</v>
      </c>
      <c r="D25" s="9">
        <v>121594</v>
      </c>
      <c r="E25" s="9">
        <v>68110</v>
      </c>
      <c r="F25" s="9">
        <v>57821</v>
      </c>
      <c r="G25" s="9">
        <v>59795</v>
      </c>
      <c r="H25" s="9">
        <v>41956</v>
      </c>
      <c r="I25" s="9">
        <v>66239</v>
      </c>
      <c r="J25" s="9">
        <v>34652</v>
      </c>
      <c r="K25" s="9">
        <v>29563</v>
      </c>
      <c r="L25" s="9">
        <v>23049</v>
      </c>
      <c r="M25" s="9">
        <v>12756</v>
      </c>
      <c r="N25" s="9">
        <f t="shared" si="0"/>
        <v>528328</v>
      </c>
    </row>
    <row r="26" spans="1:14" ht="15.75" thickBot="1" x14ac:dyDescent="0.3">
      <c r="A26" s="8" t="str">
        <f>'[1]ART. 21 FRACC XLI'!A16</f>
        <v>Bonificaciones</v>
      </c>
      <c r="B26" s="10">
        <v>-1676565</v>
      </c>
      <c r="C26" s="10">
        <v>-1522032</v>
      </c>
      <c r="D26" s="9">
        <v>-1696325</v>
      </c>
      <c r="E26" s="9">
        <v>-1769012</v>
      </c>
      <c r="F26" s="9">
        <v>-1681294</v>
      </c>
      <c r="G26" s="9">
        <v>-1729425</v>
      </c>
      <c r="H26" s="9">
        <v>-1901083</v>
      </c>
      <c r="I26" s="9">
        <v>-1909499</v>
      </c>
      <c r="J26" s="9">
        <v>-1873939</v>
      </c>
      <c r="K26" s="9">
        <v>-1761222</v>
      </c>
      <c r="L26" s="9">
        <v>-1641792</v>
      </c>
      <c r="M26" s="9">
        <v>-1589490</v>
      </c>
      <c r="N26" s="9">
        <f t="shared" si="0"/>
        <v>-20751678</v>
      </c>
    </row>
    <row r="27" spans="1:14" ht="24" customHeight="1" thickBot="1" x14ac:dyDescent="0.3">
      <c r="A27" s="11" t="s">
        <v>13</v>
      </c>
      <c r="B27" s="12">
        <f t="shared" ref="B27:N27" si="1">SUM(B7:B26)</f>
        <v>22601828</v>
      </c>
      <c r="C27" s="12">
        <f t="shared" si="1"/>
        <v>30914481</v>
      </c>
      <c r="D27" s="12">
        <f t="shared" si="1"/>
        <v>21960103</v>
      </c>
      <c r="E27" s="12">
        <f t="shared" si="1"/>
        <v>20476445</v>
      </c>
      <c r="F27" s="12">
        <f t="shared" si="1"/>
        <v>23202859</v>
      </c>
      <c r="G27" s="12">
        <f t="shared" si="1"/>
        <v>23901296</v>
      </c>
      <c r="H27" s="12">
        <f t="shared" si="1"/>
        <v>26950813</v>
      </c>
      <c r="I27" s="12">
        <f t="shared" si="1"/>
        <v>26309498</v>
      </c>
      <c r="J27" s="12">
        <f t="shared" si="1"/>
        <v>24100547</v>
      </c>
      <c r="K27" s="12">
        <f t="shared" si="1"/>
        <v>26874803</v>
      </c>
      <c r="L27" s="12">
        <f t="shared" si="1"/>
        <v>31538252</v>
      </c>
      <c r="M27" s="12">
        <f t="shared" si="1"/>
        <v>38055274</v>
      </c>
      <c r="N27" s="12">
        <f t="shared" si="1"/>
        <v>316886199</v>
      </c>
    </row>
    <row r="28" spans="1:14" ht="15.75" thickTop="1" x14ac:dyDescent="0.25"/>
  </sheetData>
  <mergeCells count="5">
    <mergeCell ref="A4:N4"/>
    <mergeCell ref="A5:N5"/>
    <mergeCell ref="A1:N1"/>
    <mergeCell ref="A2:N2"/>
    <mergeCell ref="A3:N3"/>
  </mergeCells>
  <pageMargins left="1.4960629921259843" right="0.70866141732283472" top="0.74803149606299213" bottom="0.74803149606299213" header="0.35433070866141736" footer="0.31496062992125984"/>
  <pageSetup paperSize="190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:F28"/>
    </sheetView>
  </sheetViews>
  <sheetFormatPr baseColWidth="10" defaultRowHeight="15" x14ac:dyDescent="0.2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30" sqref="G30"/>
    </sheetView>
  </sheetViews>
  <sheetFormatPr baseColWidth="10" defaultRowHeight="15" x14ac:dyDescent="0.2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HOJA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Manuela Margarita Lopez Nañez</cp:lastModifiedBy>
  <cp:lastPrinted>2020-01-07T22:40:25Z</cp:lastPrinted>
  <dcterms:created xsi:type="dcterms:W3CDTF">2014-10-15T20:38:19Z</dcterms:created>
  <dcterms:modified xsi:type="dcterms:W3CDTF">2020-01-15T18:29:14Z</dcterms:modified>
</cp:coreProperties>
</file>