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13_ncr:1_{C77C66C4-73DB-4EDE-83EE-F837E1442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OSTO 2024" sheetId="9" r:id="rId1"/>
    <sheet name="JULIO 2024" sheetId="8" r:id="rId2"/>
    <sheet name="JUNIO 2024" sheetId="7" r:id="rId3"/>
    <sheet name="MAYO 2024" sheetId="6" r:id="rId4"/>
    <sheet name="ABRIL 2024" sheetId="5" r:id="rId5"/>
    <sheet name="MARZO 2024" sheetId="4" r:id="rId6"/>
    <sheet name="FEBRERO 2024" sheetId="3" r:id="rId7"/>
    <sheet name="ENERO 2024" sheetId="2" r:id="rId8"/>
  </sheets>
  <calcPr calcId="191029"/>
</workbook>
</file>

<file path=xl/calcChain.xml><?xml version="1.0" encoding="utf-8"?>
<calcChain xmlns="http://schemas.openxmlformats.org/spreadsheetml/2006/main">
  <c r="F18" i="9" l="1"/>
  <c r="F17" i="9"/>
  <c r="F16" i="9"/>
  <c r="F15" i="9"/>
  <c r="D18" i="8" l="1"/>
  <c r="D17" i="8"/>
  <c r="D16" i="8"/>
  <c r="D15" i="8"/>
  <c r="E17" i="3" l="1"/>
  <c r="E16" i="3"/>
  <c r="E15" i="3"/>
  <c r="E18" i="3" s="1"/>
  <c r="E16" i="2"/>
  <c r="E15" i="2"/>
  <c r="E14" i="2"/>
  <c r="E17" i="2" s="1"/>
</calcChain>
</file>

<file path=xl/sharedStrings.xml><?xml version="1.0" encoding="utf-8"?>
<sst xmlns="http://schemas.openxmlformats.org/spreadsheetml/2006/main" count="80" uniqueCount="19">
  <si>
    <t>TOTAL</t>
  </si>
  <si>
    <t>ESTADO QUE GUARDAN LOS SISTEMAS PENSIONARIOS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</si>
  <si>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</si>
  <si>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</si>
  <si>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</si>
  <si>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</si>
  <si>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</si>
  <si>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>TITULAR DE TRANSPARENCIA: C.P. ENRIQUE HERNANDEZ PLATA</t>
  </si>
  <si>
    <t>SISTEMA INTERMUNICIPAL DE AGUAS Y SANEAMIENTO DE MONCLOVA Y FRONTERA, COAHUILA</t>
  </si>
  <si>
    <t xml:space="preserve"> MES DE ENERO 2024</t>
  </si>
  <si>
    <t xml:space="preserve"> MES DE FEBRERO 2024</t>
  </si>
  <si>
    <t xml:space="preserve"> MES DE MARZO 2024</t>
  </si>
  <si>
    <t xml:space="preserve"> MES DE ABRIL 2024</t>
  </si>
  <si>
    <t xml:space="preserve"> MES DE MAYO 2024</t>
  </si>
  <si>
    <t xml:space="preserve"> MES DE JUNIO 2024</t>
  </si>
  <si>
    <t>SISTEMA INTERMUNICIPAL DE AGUAS Y SANEAMIENTO DE MONCLOVA Y FRONTERA,</t>
  </si>
  <si>
    <t xml:space="preserve"> COAHUILA</t>
  </si>
  <si>
    <t xml:space="preserve"> MES DE JULIO 2024</t>
  </si>
  <si>
    <t xml:space="preserve">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</si>
</sst>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164" fontId="5" fillId="0" borderId="1" xfId="0" applyNumberFormat="1" applyFont="1" applyBorder="1"/>
    <xf numFmtId="0" fontId="6" fillId="0" borderId="0" xfId="0" applyFont="1"/>
    <xf numFmtId="1" fontId="8" fillId="0" borderId="0" xfId="1" applyNumberFormat="1"/>
    <xf numFmtId="1" fontId="8" fillId="0" borderId="0" xfId="2" applyNumberFormat="1"/>
    <xf numFmtId="1" fontId="8" fillId="0" borderId="0" xfId="3" applyNumberFormat="1"/>
    <xf numFmtId="0" fontId="3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/>
    <xf numFmtId="0" fontId="10" fillId="0" borderId="0" xfId="0" applyFont="1"/>
    <xf numFmtId="49" fontId="2" fillId="0" borderId="0" xfId="0" applyNumberFormat="1" applyFont="1"/>
    <xf numFmtId="49" fontId="11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FB2F04-D537-4846-9891-59523CCB6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C524F8-243F-462A-BD2D-CE299B84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28576</xdr:rowOff>
    </xdr:from>
    <xdr:to>
      <xdr:col>1</xdr:col>
      <xdr:colOff>95249</xdr:colOff>
      <xdr:row>3</xdr:row>
      <xdr:rowOff>188937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FB33C9-8A4B-4533-834F-F959BF77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28576</xdr:rowOff>
    </xdr:from>
    <xdr:to>
      <xdr:col>1</xdr:col>
      <xdr:colOff>95249</xdr:colOff>
      <xdr:row>3</xdr:row>
      <xdr:rowOff>188937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D5213-A608-4E4A-8001-190F4CD0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301AD-B6BC-4CA3-9ECE-06E63DE7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D1446-CCC9-448F-A7E4-9A5883E2F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19CCF1-13CB-4339-9C72-A43D0330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180976</xdr:rowOff>
    </xdr:from>
    <xdr:to>
      <xdr:col>1</xdr:col>
      <xdr:colOff>781049</xdr:colOff>
      <xdr:row>3</xdr:row>
      <xdr:rowOff>150837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E3877-8AAC-4AC4-9BF4-41640215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80976"/>
          <a:ext cx="6953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2684-96E9-4C63-AD4B-99A9D107A651}">
  <dimension ref="B2:I19"/>
  <sheetViews>
    <sheetView tabSelected="1" workbookViewId="0">
      <selection activeCell="B10" sqref="B10"/>
    </sheetView>
  </sheetViews>
  <sheetFormatPr baseColWidth="10" defaultRowHeight="15" x14ac:dyDescent="0.25"/>
  <cols>
    <col min="1" max="1" width="11.42578125" customWidth="1"/>
    <col min="6" max="6" width="21.28515625" customWidth="1"/>
  </cols>
  <sheetData>
    <row r="2" spans="2:9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9" ht="18.75" x14ac:dyDescent="0.3">
      <c r="C4" s="10"/>
      <c r="D4" s="10"/>
      <c r="E4" s="10"/>
      <c r="F4" s="10"/>
      <c r="G4" s="10"/>
      <c r="H4" s="10"/>
      <c r="I4" s="14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9" ht="15.75" x14ac:dyDescent="0.25">
      <c r="B7" s="19" t="s">
        <v>18</v>
      </c>
      <c r="C7" s="19"/>
      <c r="D7" s="19"/>
      <c r="E7" s="19"/>
      <c r="F7" s="19"/>
      <c r="G7" s="19"/>
      <c r="H7" s="19"/>
      <c r="I7" s="19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4" spans="2:9" x14ac:dyDescent="0.25">
      <c r="D14" s="1"/>
    </row>
    <row r="15" spans="2:9" x14ac:dyDescent="0.25">
      <c r="E15" s="2" t="s">
        <v>4</v>
      </c>
      <c r="F15" s="4">
        <f>-129318.33+145882.11</f>
        <v>16563.779999999984</v>
      </c>
      <c r="H15" s="7"/>
    </row>
    <row r="16" spans="2:9" x14ac:dyDescent="0.25">
      <c r="E16" s="2" t="s">
        <v>5</v>
      </c>
      <c r="F16" s="4">
        <f>-225734.08</f>
        <v>-225734.08</v>
      </c>
      <c r="H16" s="8"/>
    </row>
    <row r="17" spans="5:8" x14ac:dyDescent="0.25">
      <c r="E17" s="2" t="s">
        <v>6</v>
      </c>
      <c r="F17" s="4">
        <f>-324102.17+71296.8</f>
        <v>-252805.37</v>
      </c>
      <c r="H17" s="9"/>
    </row>
    <row r="18" spans="5:8" ht="15.75" thickBot="1" x14ac:dyDescent="0.3">
      <c r="E18" s="3" t="s">
        <v>0</v>
      </c>
      <c r="F18" s="5">
        <f>SUM(F15:F17)</f>
        <v>-461975.67</v>
      </c>
    </row>
    <row r="19" spans="5:8" ht="15.75" thickTop="1" x14ac:dyDescent="0.25"/>
  </sheetData>
  <mergeCells count="4">
    <mergeCell ref="B2:I2"/>
    <mergeCell ref="B3:I3"/>
    <mergeCell ref="B6:I6"/>
    <mergeCell ref="B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01BC-6166-4DE4-9A06-F4552E7997E3}">
  <dimension ref="A2:J19"/>
  <sheetViews>
    <sheetView workbookViewId="0">
      <selection activeCell="A2" sqref="A2:H11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8" t="s">
        <v>15</v>
      </c>
      <c r="B2" s="18"/>
      <c r="C2" s="18"/>
      <c r="D2" s="18"/>
      <c r="E2" s="18"/>
      <c r="F2" s="18"/>
      <c r="G2" s="18"/>
      <c r="H2" s="18"/>
    </row>
    <row r="3" spans="1:10" ht="15.75" x14ac:dyDescent="0.25">
      <c r="A3" s="18" t="s">
        <v>16</v>
      </c>
      <c r="B3" s="18"/>
      <c r="C3" s="18"/>
      <c r="D3" s="18"/>
      <c r="E3" s="18"/>
      <c r="F3" s="18"/>
      <c r="G3" s="18"/>
      <c r="H3" s="18"/>
    </row>
    <row r="4" spans="1:10" ht="18.75" x14ac:dyDescent="0.3">
      <c r="B4" s="10"/>
      <c r="C4" s="10"/>
      <c r="D4" s="10"/>
      <c r="E4" s="10"/>
      <c r="F4" s="10"/>
      <c r="G4" s="10"/>
      <c r="H4" s="14"/>
      <c r="I4" s="14"/>
      <c r="J4" s="14"/>
    </row>
    <row r="6" spans="1:10" ht="15.75" x14ac:dyDescent="0.25">
      <c r="A6" s="18" t="s">
        <v>1</v>
      </c>
      <c r="B6" s="18"/>
      <c r="C6" s="18"/>
      <c r="D6" s="18"/>
      <c r="E6" s="18"/>
      <c r="F6" s="18"/>
      <c r="G6" s="18"/>
      <c r="H6" s="18"/>
      <c r="I6" s="13"/>
      <c r="J6" s="15"/>
    </row>
    <row r="7" spans="1:10" ht="21" x14ac:dyDescent="0.35">
      <c r="A7" s="19" t="s">
        <v>17</v>
      </c>
      <c r="B7" s="19"/>
      <c r="C7" s="19"/>
      <c r="D7" s="19"/>
      <c r="E7" s="19"/>
      <c r="F7" s="19"/>
      <c r="G7" s="19"/>
      <c r="H7" s="19"/>
      <c r="I7" s="16"/>
      <c r="J7" s="17"/>
    </row>
    <row r="8" spans="1:10" ht="21" x14ac:dyDescent="0.35">
      <c r="A8" s="12"/>
      <c r="B8" s="12"/>
      <c r="C8" s="12"/>
      <c r="D8" s="12"/>
      <c r="E8" s="12"/>
      <c r="F8" s="12"/>
      <c r="G8" s="12"/>
      <c r="H8" s="12"/>
      <c r="I8" s="12"/>
      <c r="J8" s="17"/>
    </row>
    <row r="10" spans="1:10" ht="15.75" x14ac:dyDescent="0.25">
      <c r="A10" s="6" t="s">
        <v>2</v>
      </c>
    </row>
    <row r="11" spans="1:10" ht="15.75" x14ac:dyDescent="0.25">
      <c r="A11" s="6" t="s">
        <v>3</v>
      </c>
    </row>
    <row r="12" spans="1:10" ht="15.75" x14ac:dyDescent="0.25">
      <c r="A12" s="6"/>
    </row>
    <row r="13" spans="1:10" ht="25.5" customHeight="1" x14ac:dyDescent="0.25">
      <c r="B13" s="1"/>
    </row>
    <row r="14" spans="1:10" ht="25.5" customHeight="1" x14ac:dyDescent="0.25">
      <c r="B14" s="1"/>
    </row>
    <row r="15" spans="1:10" ht="24.75" customHeight="1" x14ac:dyDescent="0.25">
      <c r="C15" s="2" t="s">
        <v>4</v>
      </c>
      <c r="D15" s="4">
        <f>-129318.33+143873.96</f>
        <v>14555.62999999999</v>
      </c>
      <c r="F15" s="7"/>
      <c r="G15" s="7"/>
    </row>
    <row r="16" spans="1:10" ht="24.75" customHeight="1" x14ac:dyDescent="0.25">
      <c r="C16" s="2" t="s">
        <v>5</v>
      </c>
      <c r="D16" s="4">
        <f>-225734.08</f>
        <v>-225734.08</v>
      </c>
      <c r="F16" s="8"/>
    </row>
    <row r="17" spans="3:7" ht="28.5" customHeight="1" x14ac:dyDescent="0.25">
      <c r="C17" s="2" t="s">
        <v>6</v>
      </c>
      <c r="D17" s="4">
        <f>-324102.17</f>
        <v>-324102.17</v>
      </c>
      <c r="F17" s="9"/>
      <c r="G17" s="9"/>
    </row>
    <row r="18" spans="3:7" ht="27" customHeight="1" thickBot="1" x14ac:dyDescent="0.3">
      <c r="C18" s="3" t="s">
        <v>0</v>
      </c>
      <c r="D18" s="5">
        <f>SUM(D15:D17)</f>
        <v>-535280.62</v>
      </c>
    </row>
    <row r="19" spans="3:7" ht="15.75" thickTop="1" x14ac:dyDescent="0.25"/>
  </sheetData>
  <mergeCells count="4">
    <mergeCell ref="A2:H2"/>
    <mergeCell ref="A3:H3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5FBB-D1F7-4A83-9D8C-5F4B1F56AB36}">
  <dimension ref="B2:I16"/>
  <sheetViews>
    <sheetView workbookViewId="0">
      <selection activeCell="D12" sqref="D12"/>
    </sheetView>
  </sheetViews>
  <sheetFormatPr baseColWidth="10" defaultRowHeight="15" x14ac:dyDescent="0.25"/>
  <cols>
    <col min="4" max="4" width="30.140625" customWidth="1"/>
    <col min="5" max="5" width="17.85546875" customWidth="1"/>
  </cols>
  <sheetData>
    <row r="2" spans="2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2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2:9" x14ac:dyDescent="0.25">
      <c r="B4" s="21" t="s">
        <v>7</v>
      </c>
      <c r="C4" s="21"/>
      <c r="D4" s="21"/>
      <c r="E4" s="21"/>
      <c r="F4" s="21"/>
      <c r="G4" s="21"/>
      <c r="H4" s="21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19" t="s">
        <v>14</v>
      </c>
      <c r="C7" s="19"/>
      <c r="D7" s="19"/>
      <c r="E7" s="19"/>
      <c r="F7" s="19"/>
      <c r="G7" s="19"/>
      <c r="H7" s="19"/>
      <c r="I7" s="19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-285509.62</v>
      </c>
    </row>
    <row r="13" spans="2:9" x14ac:dyDescent="0.25">
      <c r="D13" s="2" t="s">
        <v>5</v>
      </c>
      <c r="E13" s="4">
        <v>225734.08</v>
      </c>
    </row>
    <row r="14" spans="2:9" x14ac:dyDescent="0.25">
      <c r="D14" s="2" t="s">
        <v>6</v>
      </c>
      <c r="E14" s="4">
        <v>-956464.37000000011</v>
      </c>
    </row>
    <row r="15" spans="2:9" ht="15.75" thickBot="1" x14ac:dyDescent="0.3">
      <c r="D15" s="3" t="s">
        <v>0</v>
      </c>
      <c r="E15" s="5">
        <v>-1016239.9100000001</v>
      </c>
    </row>
    <row r="16" spans="2:9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0B5F-2058-464C-9233-B6D4C246174A}">
  <dimension ref="B2:I15"/>
  <sheetViews>
    <sheetView workbookViewId="0">
      <selection sqref="A1:XFD1048576"/>
    </sheetView>
  </sheetViews>
  <sheetFormatPr baseColWidth="10" defaultRowHeight="15" x14ac:dyDescent="0.25"/>
  <cols>
    <col min="4" max="4" width="30.140625" customWidth="1"/>
    <col min="5" max="5" width="17.85546875" customWidth="1"/>
  </cols>
  <sheetData>
    <row r="2" spans="2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2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2:9" x14ac:dyDescent="0.25">
      <c r="B4" s="21" t="s">
        <v>7</v>
      </c>
      <c r="C4" s="21"/>
      <c r="D4" s="21"/>
      <c r="E4" s="21"/>
      <c r="F4" s="21"/>
      <c r="G4" s="21"/>
      <c r="H4" s="21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19" t="s">
        <v>13</v>
      </c>
      <c r="C7" s="19"/>
      <c r="D7" s="19"/>
      <c r="E7" s="19"/>
      <c r="F7" s="19"/>
      <c r="G7" s="19"/>
      <c r="H7" s="19"/>
      <c r="I7" s="19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-64227.909999999989</v>
      </c>
    </row>
    <row r="13" spans="2:9" x14ac:dyDescent="0.25">
      <c r="D13" s="2" t="s">
        <v>5</v>
      </c>
      <c r="E13" s="4">
        <v>-175715.47999999998</v>
      </c>
    </row>
    <row r="14" spans="2:9" x14ac:dyDescent="0.25">
      <c r="D14" s="2" t="s">
        <v>6</v>
      </c>
      <c r="E14" s="4">
        <v>-36533.23000000004</v>
      </c>
    </row>
    <row r="15" spans="2:9" ht="15.75" thickBot="1" x14ac:dyDescent="0.3">
      <c r="D15" s="3" t="s">
        <v>0</v>
      </c>
      <c r="E15" s="5">
        <v>-276476.62</v>
      </c>
    </row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3A16-D800-4443-8F51-25A5C6C8CBC2}">
  <dimension ref="B2:I16"/>
  <sheetViews>
    <sheetView workbookViewId="0">
      <selection sqref="A1:XFD10"/>
    </sheetView>
  </sheetViews>
  <sheetFormatPr baseColWidth="10" defaultRowHeight="15" x14ac:dyDescent="0.25"/>
  <cols>
    <col min="4" max="4" width="26.5703125" customWidth="1"/>
    <col min="5" max="5" width="19.42578125" customWidth="1"/>
  </cols>
  <sheetData>
    <row r="2" spans="2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2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2:9" x14ac:dyDescent="0.25">
      <c r="B4" s="21" t="s">
        <v>7</v>
      </c>
      <c r="C4" s="21"/>
      <c r="D4" s="21"/>
      <c r="E4" s="21"/>
      <c r="F4" s="21"/>
      <c r="G4" s="21"/>
      <c r="H4" s="21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19" t="s">
        <v>12</v>
      </c>
      <c r="C7" s="19"/>
      <c r="D7" s="19"/>
      <c r="E7" s="19"/>
      <c r="F7" s="19"/>
      <c r="G7" s="19"/>
      <c r="H7" s="19"/>
      <c r="I7" s="19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95921.88</v>
      </c>
    </row>
    <row r="13" spans="2:9" x14ac:dyDescent="0.25">
      <c r="D13" s="2" t="s">
        <v>5</v>
      </c>
      <c r="E13" s="4">
        <v>225734.08</v>
      </c>
    </row>
    <row r="14" spans="2:9" x14ac:dyDescent="0.25">
      <c r="D14" s="2" t="s">
        <v>6</v>
      </c>
      <c r="E14" s="4">
        <v>-244523.82</v>
      </c>
    </row>
    <row r="15" spans="2:9" ht="15.75" thickBot="1" x14ac:dyDescent="0.3">
      <c r="D15" s="3" t="s">
        <v>0</v>
      </c>
      <c r="E15" s="5">
        <v>77132.139999999956</v>
      </c>
    </row>
    <row r="16" spans="2:9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ACC4-AB7F-4880-9B17-E3D2CD9E13AB}">
  <dimension ref="B2:I18"/>
  <sheetViews>
    <sheetView workbookViewId="0">
      <selection sqref="A1:XFD10"/>
    </sheetView>
  </sheetViews>
  <sheetFormatPr baseColWidth="10" defaultRowHeight="15" x14ac:dyDescent="0.25"/>
  <cols>
    <col min="4" max="4" width="26.5703125" customWidth="1"/>
    <col min="5" max="5" width="16.85546875" customWidth="1"/>
  </cols>
  <sheetData>
    <row r="2" spans="2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2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2:9" x14ac:dyDescent="0.25">
      <c r="B4" s="21" t="s">
        <v>7</v>
      </c>
      <c r="C4" s="21"/>
      <c r="D4" s="21"/>
      <c r="E4" s="21"/>
      <c r="F4" s="21"/>
      <c r="G4" s="21"/>
      <c r="H4" s="21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19" t="s">
        <v>11</v>
      </c>
      <c r="C7" s="19"/>
      <c r="D7" s="19"/>
      <c r="E7" s="19"/>
      <c r="F7" s="19"/>
      <c r="G7" s="19"/>
      <c r="H7" s="19"/>
      <c r="I7" s="19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1" spans="2:9" ht="15.75" x14ac:dyDescent="0.25">
      <c r="B11" s="6"/>
    </row>
    <row r="12" spans="2:9" x14ac:dyDescent="0.25">
      <c r="C12" s="1"/>
    </row>
    <row r="13" spans="2:9" x14ac:dyDescent="0.25">
      <c r="C13" s="1"/>
    </row>
    <row r="14" spans="2:9" x14ac:dyDescent="0.25">
      <c r="D14" s="2" t="s">
        <v>4</v>
      </c>
      <c r="E14" s="4">
        <v>129318.33</v>
      </c>
      <c r="G14" s="7"/>
      <c r="H14" s="7"/>
    </row>
    <row r="15" spans="2:9" x14ac:dyDescent="0.25">
      <c r="D15" s="2" t="s">
        <v>5</v>
      </c>
      <c r="E15" s="4">
        <v>-466323.44000000006</v>
      </c>
      <c r="G15" s="8"/>
    </row>
    <row r="16" spans="2:9" x14ac:dyDescent="0.25">
      <c r="D16" s="2" t="s">
        <v>6</v>
      </c>
      <c r="E16" s="4">
        <v>324102.17</v>
      </c>
      <c r="G16" s="9"/>
      <c r="H16" s="9"/>
    </row>
    <row r="17" spans="4:5" ht="15.75" thickBot="1" x14ac:dyDescent="0.3">
      <c r="D17" s="3" t="s">
        <v>0</v>
      </c>
      <c r="E17" s="5">
        <v>-12902.940000000061</v>
      </c>
    </row>
    <row r="18" spans="4:5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E9B3-59A2-45C2-9463-F43C27C7BFDC}">
  <dimension ref="B2:I19"/>
  <sheetViews>
    <sheetView workbookViewId="0">
      <selection sqref="A1:XFD7"/>
    </sheetView>
  </sheetViews>
  <sheetFormatPr baseColWidth="10" defaultRowHeight="15" x14ac:dyDescent="0.25"/>
  <cols>
    <col min="2" max="2" width="15.7109375" customWidth="1"/>
    <col min="5" max="5" width="14" customWidth="1"/>
  </cols>
  <sheetData>
    <row r="2" spans="2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2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2:9" x14ac:dyDescent="0.25">
      <c r="B4" s="21" t="s">
        <v>7</v>
      </c>
      <c r="C4" s="21"/>
      <c r="D4" s="21"/>
      <c r="E4" s="21"/>
      <c r="F4" s="21"/>
      <c r="G4" s="21"/>
      <c r="H4" s="21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19" t="s">
        <v>10</v>
      </c>
      <c r="C7" s="19"/>
      <c r="D7" s="19"/>
      <c r="E7" s="19"/>
      <c r="F7" s="19"/>
      <c r="G7" s="19"/>
      <c r="H7" s="19"/>
      <c r="I7" s="19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2" spans="2:9" ht="15.75" x14ac:dyDescent="0.25">
      <c r="B12" s="6"/>
    </row>
    <row r="13" spans="2:9" x14ac:dyDescent="0.25">
      <c r="C13" s="1"/>
    </row>
    <row r="14" spans="2:9" x14ac:dyDescent="0.25">
      <c r="C14" s="1"/>
    </row>
    <row r="15" spans="2:9" x14ac:dyDescent="0.25">
      <c r="D15" s="2" t="s">
        <v>4</v>
      </c>
      <c r="E15" s="4">
        <f>179799.43-50481.1</f>
        <v>129318.32999999999</v>
      </c>
      <c r="G15" s="7"/>
      <c r="H15" s="7"/>
    </row>
    <row r="16" spans="2:9" x14ac:dyDescent="0.25">
      <c r="D16" s="2" t="s">
        <v>5</v>
      </c>
      <c r="E16" s="4">
        <f>225734.08</f>
        <v>225734.08</v>
      </c>
      <c r="G16" s="8"/>
    </row>
    <row r="17" spans="4:8" x14ac:dyDescent="0.25">
      <c r="D17" s="2" t="s">
        <v>6</v>
      </c>
      <c r="E17" s="4">
        <f>481349.27-157247.1</f>
        <v>324102.17000000004</v>
      </c>
      <c r="G17" s="9"/>
      <c r="H17" s="9"/>
    </row>
    <row r="18" spans="4:8" ht="15.75" thickBot="1" x14ac:dyDescent="0.3">
      <c r="D18" s="3" t="s">
        <v>0</v>
      </c>
      <c r="E18" s="5">
        <f>SUM(E15:E17)</f>
        <v>679154.58000000007</v>
      </c>
    </row>
    <row r="19" spans="4:8" ht="15.75" thickTop="1" x14ac:dyDescent="0.25"/>
  </sheetData>
  <mergeCells count="4">
    <mergeCell ref="B7:I7"/>
    <mergeCell ref="C2:G3"/>
    <mergeCell ref="B4:H4"/>
    <mergeCell ref="B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0020-B4CB-4F77-A87E-685A09E6D274}">
  <dimension ref="A2:I18"/>
  <sheetViews>
    <sheetView workbookViewId="0">
      <selection sqref="A1:XFD6"/>
    </sheetView>
  </sheetViews>
  <sheetFormatPr baseColWidth="10" defaultRowHeight="15" x14ac:dyDescent="0.25"/>
  <cols>
    <col min="2" max="2" width="12.5703125" customWidth="1"/>
    <col min="3" max="3" width="27" customWidth="1"/>
    <col min="4" max="4" width="24.85546875" customWidth="1"/>
    <col min="5" max="5" width="14.85546875" customWidth="1"/>
  </cols>
  <sheetData>
    <row r="2" spans="1:9" ht="15.75" customHeight="1" x14ac:dyDescent="0.25">
      <c r="B2" s="11"/>
      <c r="C2" s="20" t="s">
        <v>8</v>
      </c>
      <c r="D2" s="20"/>
      <c r="E2" s="20"/>
      <c r="F2" s="20"/>
      <c r="G2" s="20"/>
      <c r="H2" s="11"/>
      <c r="I2" s="11"/>
    </row>
    <row r="3" spans="1:9" ht="15.75" customHeight="1" x14ac:dyDescent="0.25">
      <c r="B3" s="11"/>
      <c r="C3" s="20"/>
      <c r="D3" s="20"/>
      <c r="E3" s="20"/>
      <c r="F3" s="20"/>
      <c r="G3" s="20"/>
      <c r="H3" s="11"/>
      <c r="I3" s="11"/>
    </row>
    <row r="4" spans="1:9" x14ac:dyDescent="0.25">
      <c r="C4" s="21" t="s">
        <v>7</v>
      </c>
      <c r="D4" s="21"/>
      <c r="E4" s="21"/>
      <c r="F4" s="10"/>
      <c r="G4" s="10"/>
      <c r="H4" s="10"/>
      <c r="I4" s="10"/>
    </row>
    <row r="6" spans="1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1:9" ht="15.75" x14ac:dyDescent="0.25">
      <c r="B7" s="19" t="s">
        <v>9</v>
      </c>
      <c r="C7" s="19"/>
      <c r="D7" s="19"/>
      <c r="E7" s="19"/>
      <c r="F7" s="19"/>
      <c r="G7" s="19"/>
      <c r="H7" s="19"/>
      <c r="I7" s="19"/>
    </row>
    <row r="9" spans="1:9" ht="15.75" x14ac:dyDescent="0.25">
      <c r="A9" s="6"/>
      <c r="B9" s="6" t="s">
        <v>2</v>
      </c>
    </row>
    <row r="10" spans="1:9" ht="15.75" x14ac:dyDescent="0.25">
      <c r="A10" s="6"/>
      <c r="B10" s="6" t="s">
        <v>3</v>
      </c>
    </row>
    <row r="11" spans="1:9" ht="15.75" x14ac:dyDescent="0.25">
      <c r="A11" s="6"/>
    </row>
    <row r="12" spans="1:9" ht="25.5" customHeight="1" x14ac:dyDescent="0.25">
      <c r="B12" s="1"/>
    </row>
    <row r="13" spans="1:9" ht="25.5" customHeight="1" x14ac:dyDescent="0.25">
      <c r="B13" s="1"/>
    </row>
    <row r="14" spans="1:9" ht="24.75" customHeight="1" x14ac:dyDescent="0.25">
      <c r="C14" s="2"/>
      <c r="D14" s="2" t="s">
        <v>4</v>
      </c>
      <c r="E14" s="4">
        <f>129318.33-36314.53</f>
        <v>93003.8</v>
      </c>
      <c r="F14" s="7"/>
      <c r="G14" s="7"/>
    </row>
    <row r="15" spans="1:9" ht="24.75" customHeight="1" x14ac:dyDescent="0.25">
      <c r="C15" s="2"/>
      <c r="D15" s="2" t="s">
        <v>5</v>
      </c>
      <c r="E15" s="4">
        <f>225734.08</f>
        <v>225734.08</v>
      </c>
      <c r="F15" s="8"/>
    </row>
    <row r="16" spans="1:9" ht="28.5" customHeight="1" x14ac:dyDescent="0.25">
      <c r="C16" s="2"/>
      <c r="D16" s="2" t="s">
        <v>6</v>
      </c>
      <c r="E16" s="4">
        <f>324102.17-37005.3</f>
        <v>287096.87</v>
      </c>
      <c r="F16" s="9"/>
      <c r="G16" s="9"/>
    </row>
    <row r="17" spans="3:5" ht="27" customHeight="1" thickBot="1" x14ac:dyDescent="0.3">
      <c r="C17" s="3"/>
      <c r="D17" s="3" t="s">
        <v>0</v>
      </c>
      <c r="E17" s="5">
        <f>SUM(E14:E16)</f>
        <v>605834.75</v>
      </c>
    </row>
    <row r="18" spans="3:5" ht="15.75" thickTop="1" x14ac:dyDescent="0.25"/>
  </sheetData>
  <mergeCells count="4">
    <mergeCell ref="B6:I6"/>
    <mergeCell ref="B7:I7"/>
    <mergeCell ref="C4:E4"/>
    <mergeCell ref="C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AGOSTO 2024</vt:lpstr>
      <vt:lpstr>JULIO 2024</vt:lpstr>
      <vt:lpstr>JUNIO 2024</vt:lpstr>
      <vt:lpstr>MAYO 2024</vt:lpstr>
      <vt:lpstr>ABRIL 2024</vt:lpstr>
      <vt:lpstr>MARZO 2024</vt:lpstr>
      <vt:lpstr>FEBRERO 2024</vt:lpstr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2023-02-08T18:48:12Z</cp:lastPrinted>
  <dcterms:created xsi:type="dcterms:W3CDTF">2015-01-21T14:59:08Z</dcterms:created>
  <dcterms:modified xsi:type="dcterms:W3CDTF">2024-09-09T18:25:09Z</dcterms:modified>
</cp:coreProperties>
</file>